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i.khasanova\stash\BO\bfoboform\Формы\АиБ\0503721\2023.01.01-2024.01.01\"/>
    </mc:Choice>
  </mc:AlternateContent>
  <bookViews>
    <workbookView xWindow="0" yWindow="0" windowWidth="28800" windowHeight="12432"/>
  </bookViews>
  <sheets>
    <sheet name="Отчет" sheetId="1" r:id="rId1"/>
  </sheets>
  <definedNames>
    <definedName name="_xlnm.Print_Area" localSheetId="0">'Отчет'!$A$1:$J$150</definedName>
    <definedName name="_xlnm.Print_Titles" localSheetId="0">'Отчет'!$14:$15</definedName>
  </definedNames>
  <calcPr calcId="162913" fullCalcOnLoad="1"/>
</workbook>
</file>

<file path=xl/sharedStrings.xml><?xml version="1.0" encoding="utf-8"?>
<sst xmlns="http://schemas.openxmlformats.org/spreadsheetml/2006/main" count="279" uniqueCount="279">
  <si>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</si>
  <si>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</si>
  <si>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</si>
  <si>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</si>
  <si>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</si>
  <si>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</si>
  <si>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</si>
  <si>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</si>
  <si>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02529012</t>
  </si>
  <si>
    <t>Учреждение</t>
  </si>
  <si>
    <t>ГАПОУ "Арский агропромышленный профессиональный колледж"</t>
  </si>
  <si>
    <t>ИНН</t>
  </si>
  <si>
    <t>1609002750</t>
  </si>
  <si>
    <t>Обособленное подразделение</t>
  </si>
  <si>
    <t/>
  </si>
  <si>
    <t>Учредитель</t>
  </si>
  <si>
    <t xml:space="preserve">по ОКТМО  </t>
  </si>
  <si>
    <t>92612406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</si>
  <si>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</si>
  <si>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</si>
  <si>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</si>
  <si>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708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</si>
  <si>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</si>
  <si>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</si>
  <si>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</si>
  <si>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</si>
  <si>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</si>
  <si>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</si>
  <si>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</si>
  <si>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</si>
  <si>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</si>
  <si>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</si>
  <si>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</si>
  <si>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</si>
  <si>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</si>
  <si>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</si>
  <si>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</si>
  <si>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</si>
  <si>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</si>
  <si>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</si>
  <si>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</si>
  <si>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</si>
  <si>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</si>
  <si>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</si>
  <si>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</si>
  <si>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</si>
  <si>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</si>
  <si>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</si>
  <si>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</si>
  <si>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</si>
  <si>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</si>
  <si>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</si>
  <si>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</si>
  <si>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</si>
  <si>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</si>
  <si>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</si>
  <si>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</si>
  <si>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</si>
  <si>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</si>
  <si>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</si>
  <si>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</si>
  <si>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</si>
  <si>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</si>
  <si>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</si>
  <si>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</si>
  <si>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</si>
  <si>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</si>
  <si>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</si>
  <si>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</si>
  <si>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</si>
  <si>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</si>
  <si>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</si>
  <si>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</si>
  <si>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</si>
  <si>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</si>
  <si>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</si>
  <si>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</si>
  <si>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</si>
  <si>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</si>
  <si>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</si>
  <si>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</si>
  <si>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</si>
  <si>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</si>
  <si>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</si>
  <si>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</si>
  <si>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</si>
  <si>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</si>
  <si>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</si>
  <si>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</si>
  <si>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</si>
  <si>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</si>
  <si>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</si>
  <si>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</si>
  <si>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</si>
  <si>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</si>
  <si>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</si>
  <si>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</si>
  <si>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</si>
  <si>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</si>
  <si>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</si>
  <si>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</si>
  <si>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</si>
  <si>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</si>
  <si>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</si>
  <si>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</si>
  <si>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</si>
  <si>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</si>
  <si>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</si>
  <si>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</si>
  <si>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</si>
  <si>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</si>
  <si>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</si>
  <si>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</si>
  <si>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</si>
  <si>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</si>
  <si>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</si>
  <si>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</si>
  <si>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</si>
  <si>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</si>
  <si>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</si>
  <si>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</si>
  <si>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</si>
  <si>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</si>
  <si>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</si>
  <si>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</si>
  <si>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</si>
  <si>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</si>
  <si>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</si>
  <si>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</si>
  <si>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</si>
  <si>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</si>
  <si>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</si>
  <si>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</si>
  <si>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</si>
  <si>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</si>
  <si>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</si>
  <si>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</si>
  <si>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</si>
  <si>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</si>
  <si>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</si>
  <si>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</si>
  <si>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</si>
  <si>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</si>
  <si>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</si>
  <si>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</si>
  <si>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</si>
  <si>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</si>
  <si>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</si>
  <si>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</si>
  <si>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</si>
  <si>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</si>
  <si>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</si>
  <si>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</si>
  <si>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</si>
  <si>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</si>
  <si>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</si>
  <si>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</si>
  <si>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</si>
  <si>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</si>
  <si>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</si>
  <si>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</si>
  <si>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</si>
  <si>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</si>
  <si>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</si>
  <si>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</si>
  <si>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</si>
  <si>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</si>
  <si>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</si>
  <si>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</si>
  <si>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</si>
  <si>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</si>
  <si>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</si>
  <si>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</si>
  <si>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</si>
  <si>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</si>
  <si>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</si>
  <si>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</si>
  <si>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</si>
  <si>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</si>
  <si>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</si>
  <si>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</si>
  <si>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</si>
  <si>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</si>
  <si>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</si>
  <si>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</si>
  <si>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</si>
  <si>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</si>
  <si>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</si>
  <si>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</si>
  <si>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</si>
  <si>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</si>
  <si>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</si>
  <si>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</si>
  <si>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</si>
  <si>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</si>
  <si>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</si>
  <si>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</si>
  <si>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</si>
  <si>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</si>
  <si>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</si>
  <si>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</si>
  <si>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</si>
  <si>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</si>
  <si>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</si>
  <si>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</si>
  <si>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</si>
  <si>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</si>
  <si>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</si>
  <si>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</si>
  <si>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</si>
  <si>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</si>
  <si>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</si>
  <si>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</si>
  <si>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</si>
  <si>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</si>
  <si>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</si>
  <si>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</si>
  <si>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</si>
  <si>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</si>
  <si>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</si>
  <si>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</si>
  <si>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</si>
  <si>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</si>
  <si>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</si>
  <si>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</si>
  <si>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</si>
  <si>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</si>
  <si>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</si>
  <si>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</si>
  <si>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</si>
  <si>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</si>
  <si>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</si>
  <si>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</si>
  <si>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</si>
  <si>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</si>
  <si>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</si>
  <si>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</si>
  <si>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</si>
  <si>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</si>
  <si>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</si>
  <si>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</si>
  <si>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</si>
  <si>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</si>
  <si>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</si>
  <si>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</si>
  <si>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</si>
  <si>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</si>
  <si>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</si>
  <si>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</si>
  <si>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</si>
  <si>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</si>
  <si>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</si>
  <si>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</si>
  <si>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</si>
  <si>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</si>
  <si>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</si>
  <si>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</si>
  <si>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</si>
  <si>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</si>
  <si>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</si>
  <si>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</si>
  <si>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</si>
  <si>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А. Р. Ибрагимов</t>
  </si>
  <si>
    <t xml:space="preserve">Главный бухгалтер   </t>
  </si>
  <si>
    <t>Т. А. Рахимзянова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</si>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</sst>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4" applyNumberFormat="1" fontId="20" applyFont="1" fillId="0" applyFill="1" borderId="56" applyBorder="1" xfId="2688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56" applyFont="1" fillId="0" applyFill="1" borderId="56" applyBorder="1" xfId="2685" applyProtection="1" applyAlignment="1">
      <alignment horizontal="left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6" applyBorder="1" xfId="2686" applyProtection="1" applyAlignment="1">
      <alignment vertical="top" wrapTex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tabSelected="1" zoomScale="115" workbookViewId="0">
      <selection activeCell="E120" sqref="E120"/>
    </sheetView>
  </sheetViews>
  <sheetFormatPr defaultColWidth="9.109375" defaultRowHeight="10.199999999999999" x14ac:dyDescent="0.2"/>
  <cols>
    <col min="1" max="1" width="28.109375" customWidth="1" style="3289"/>
    <col min="2" max="2" width="10.44140625" customWidth="1" style="3289"/>
    <col min="3" max="3" width="24.33203125" customWidth="1" style="3289"/>
    <col min="4" max="4" width="9.6640625" customWidth="1" style="3289"/>
    <col min="5" max="5" width="9.5546875" customWidth="1" style="3289"/>
    <col min="6" max="6" width="15.88671875" customWidth="1" style="3289"/>
    <col min="7" max="7" width="15.88671875" customWidth="1" style="3289"/>
    <col min="8" max="8" width="15.88671875" customWidth="1" style="3289"/>
    <col min="9" max="9" width="15.88671875" customWidth="1" style="3289"/>
    <col min="10" max="10" width="9.109375" customWidth="1" style="3289"/>
    <col min="11" max="16384" width="9.109375" customWidth="1" style="3289"/>
  </cols>
  <sheetData>
    <row r="1" ht="12.75" customHeight="1">
      <c r="A1" s="3315" t="s">
        <v>0</v>
      </c>
      <c r="B1" s="3315"/>
      <c r="C1" s="3315"/>
      <c r="D1" s="3315"/>
      <c r="E1" s="3315"/>
      <c r="F1" s="3315"/>
      <c r="G1" s="3315"/>
      <c r="H1" s="3271"/>
      <c r="I1" s="3272" t="s">
        <v>1</v>
      </c>
    </row>
    <row r="2" ht="12.75" customHeight="1">
      <c r="H2" s="3273" t="s">
        <v>2</v>
      </c>
      <c r="I2" s="3268" t="s">
        <v>3</v>
      </c>
    </row>
    <row r="3" ht="16.5" customHeight="1">
      <c r="A3" s="3315" t="s">
        <v>4</v>
      </c>
      <c r="B3" s="3315"/>
      <c r="C3" s="3315"/>
      <c r="D3" s="3315"/>
      <c r="E3" s="3315"/>
      <c r="F3" s="3315"/>
      <c r="G3" s="3315"/>
      <c r="H3" s="3273" t="s">
        <v>5</v>
      </c>
      <c r="I3" s="3274" t="s">
        <v>6</v>
      </c>
    </row>
    <row r="4" ht="15" customHeight="1">
      <c r="D4" s="3299"/>
      <c r="E4" s="3275"/>
      <c r="F4" s="3275"/>
      <c r="G4" s="3275"/>
      <c r="H4" s="3273" t="s">
        <v>7</v>
      </c>
      <c r="I4" s="3276" t="s">
        <v>8</v>
      </c>
    </row>
    <row r="5" ht="18" customHeight="1">
      <c r="A5" s="3316" t="s">
        <v>9</v>
      </c>
      <c r="B5" s="3316"/>
      <c r="C5" s="3318" t="s">
        <v>10</v>
      </c>
      <c r="D5" s="3318"/>
      <c r="E5" s="3318"/>
      <c r="F5" s="3318"/>
      <c r="G5" s="3318"/>
      <c r="H5" s="3273" t="s">
        <v>11</v>
      </c>
      <c r="I5" s="3276" t="s">
        <v>12</v>
      </c>
    </row>
    <row r="6" ht="17.25" customHeight="1">
      <c r="A6" s="3321" t="s">
        <v>13</v>
      </c>
      <c r="B6" s="3321"/>
      <c r="C6" s="3322" t="s">
        <v>14</v>
      </c>
      <c r="D6" s="3322"/>
      <c r="E6" s="3322"/>
      <c r="F6" s="3322"/>
      <c r="G6" s="3322"/>
      <c r="H6" s="3273"/>
      <c r="I6" s="3276"/>
    </row>
    <row r="7" ht="12.75" customHeight="1">
      <c r="A7" s="3325" t="s">
        <v>15</v>
      </c>
      <c r="B7" s="3325"/>
      <c r="C7" s="3319" t="s">
        <v>14</v>
      </c>
      <c r="D7" s="3319"/>
      <c r="E7" s="3319"/>
      <c r="F7" s="3319"/>
      <c r="G7" s="3319"/>
      <c r="H7" s="3277" t="s">
        <v>16</v>
      </c>
      <c r="I7" s="3278" t="s">
        <v>17</v>
      </c>
    </row>
    <row r="8" ht="12.75" customHeight="1">
      <c r="A8" s="3316"/>
      <c r="B8" s="3316"/>
      <c r="C8" s="3301"/>
      <c r="D8" s="3317"/>
      <c r="E8" s="3317"/>
      <c r="F8" s="3317"/>
      <c r="G8" s="3317"/>
      <c r="H8" s="3277" t="s">
        <v>18</v>
      </c>
      <c r="I8" s="3276" t="s">
        <v>8</v>
      </c>
    </row>
    <row r="9" ht="12.75" customHeight="1">
      <c r="A9" s="3299"/>
      <c r="B9" s="3299"/>
      <c r="C9" s="3301"/>
      <c r="D9" s="3300"/>
      <c r="E9" s="3300"/>
      <c r="F9" s="3300"/>
      <c r="G9" s="3300"/>
      <c r="H9" s="3277" t="s">
        <v>11</v>
      </c>
      <c r="I9" s="3276" t="s">
        <v>14</v>
      </c>
    </row>
    <row r="10" ht="25.5" customHeight="1">
      <c r="A10" s="3333" t="s">
        <v>19</v>
      </c>
      <c r="B10" s="3333"/>
      <c r="C10" s="3320" t="s">
        <v>14</v>
      </c>
      <c r="D10" s="3320"/>
      <c r="E10" s="3320"/>
      <c r="F10" s="3320"/>
      <c r="G10" s="3320"/>
      <c r="H10" s="3277" t="s">
        <v>20</v>
      </c>
      <c r="I10" s="3272" t="s">
        <v>21</v>
      </c>
    </row>
    <row r="11" ht="12.75" customHeight="1">
      <c r="A11" s="3316" t="s">
        <v>22</v>
      </c>
      <c r="B11" s="3316"/>
      <c r="C11" s="3299"/>
      <c r="D11" s="3299"/>
      <c r="E11" s="3275"/>
      <c r="F11" s="3275"/>
      <c r="G11" s="3275"/>
      <c r="H11" s="3302"/>
      <c r="I11" s="3268"/>
    </row>
    <row r="12" ht="12.75" customHeight="1">
      <c r="A12" s="3316" t="s">
        <v>23</v>
      </c>
      <c r="B12" s="3316"/>
      <c r="C12" s="3316"/>
      <c r="D12" s="3299"/>
      <c r="E12" s="3275"/>
      <c r="F12" s="3275"/>
      <c r="G12" s="3275"/>
      <c r="H12" s="3273" t="s">
        <v>24</v>
      </c>
      <c r="I12" s="3272">
        <v>383</v>
      </c>
    </row>
    <row r="14" ht="30.6">
      <c r="A14" s="3330" t="s">
        <v>25</v>
      </c>
      <c r="B14" s="3331"/>
      <c r="C14" s="3332"/>
      <c r="D14" s="3304" t="s">
        <v>26</v>
      </c>
      <c r="E14" s="3304" t="s">
        <v>27</v>
      </c>
      <c r="F14" s="3304" t="s">
        <v>28</v>
      </c>
      <c r="G14" s="3304" t="s">
        <v>29</v>
      </c>
      <c r="H14" s="3304" t="s">
        <v>30</v>
      </c>
      <c r="I14" s="3304" t="s">
        <v>31</v>
      </c>
    </row>
    <row r="15">
      <c r="A15" s="3326">
        <v>1</v>
      </c>
      <c r="B15" s="3327"/>
      <c r="C15" s="3328"/>
      <c r="D15" s="3303">
        <v>2</v>
      </c>
      <c r="E15" s="3303">
        <v>3</v>
      </c>
      <c r="F15" s="3303">
        <v>4</v>
      </c>
      <c r="G15" s="3303">
        <v>5</v>
      </c>
      <c r="H15" s="3303">
        <v>6</v>
      </c>
      <c r="I15" s="3303">
        <v>7</v>
      </c>
    </row>
    <row r="16" ht="27" customHeight="1">
      <c r="A16" s="3309" t="s">
        <v>32</v>
      </c>
      <c r="B16" s="3309"/>
      <c r="C16" s="3309"/>
      <c r="D16" s="3279" t="s">
        <v>33</v>
      </c>
      <c r="E16" s="3279" t="s">
        <v>34</v>
      </c>
      <c r="F16" s="3280">
        <v>7696040.66</v>
      </c>
      <c r="G16" s="3280">
        <v>44577121.29</v>
      </c>
      <c r="H16" s="3280">
        <v>8075463.56</v>
      </c>
      <c r="I16" s="3280">
        <v>60348625.51</v>
      </c>
    </row>
    <row r="17" ht="14.25" customHeight="1">
      <c r="A17" s="3309" t="s">
        <v>35</v>
      </c>
      <c r="B17" s="3309"/>
      <c r="C17" s="3309"/>
      <c r="D17" s="3279" t="s">
        <v>36</v>
      </c>
      <c r="E17" s="3279" t="s">
        <v>37</v>
      </c>
      <c r="F17" s="3280" t="s">
        <v>38</v>
      </c>
      <c r="G17" s="3280" t="s">
        <v>38</v>
      </c>
      <c r="H17" s="3280">
        <v>58905</v>
      </c>
      <c r="I17" s="3280">
        <v>58905</v>
      </c>
    </row>
    <row r="18" ht="8.25" customHeight="1">
      <c r="A18" s="3313" t="s">
        <v>39</v>
      </c>
      <c r="B18" s="3313"/>
      <c r="C18" s="3313"/>
      <c r="D18" s="3279"/>
      <c r="E18" s="3279"/>
      <c r="F18" s="3280"/>
      <c r="G18" s="3280"/>
      <c r="H18" s="3280"/>
      <c r="I18" s="3280"/>
    </row>
    <row r="19" ht="11.25" customHeight="1">
      <c r="A19" s="3309" t="s">
        <v>40</v>
      </c>
      <c r="B19" s="3309"/>
      <c r="C19" s="3309"/>
      <c r="D19" s="3279"/>
      <c r="E19" s="3339" t="s">
        <v>41</v>
      </c>
      <c r="F19" s="3340" t="s">
        <v>38</v>
      </c>
      <c r="G19" s="3340" t="s">
        <v>38</v>
      </c>
      <c r="H19" s="3340">
        <v>58905</v>
      </c>
      <c r="I19" s="3340">
        <v>58905</v>
      </c>
    </row>
    <row r="20" ht="14.25" customHeight="1">
      <c r="A20" s="3309" t="s">
        <v>42</v>
      </c>
      <c r="B20" s="3309"/>
      <c r="C20" s="3309"/>
      <c r="D20" s="3279" t="s">
        <v>43</v>
      </c>
      <c r="E20" s="3279" t="s">
        <v>44</v>
      </c>
      <c r="F20" s="3280" t="s">
        <v>38</v>
      </c>
      <c r="G20" s="3280">
        <v>50365277.57</v>
      </c>
      <c r="H20" s="3280">
        <v>4750410.9</v>
      </c>
      <c r="I20" s="3280">
        <v>55115688.47</v>
      </c>
    </row>
    <row r="21" ht="10.5" customHeight="1">
      <c r="A21" s="3313" t="s">
        <v>39</v>
      </c>
      <c r="B21" s="3313"/>
      <c r="C21" s="3313"/>
      <c r="D21" s="3279"/>
      <c r="E21" s="3279"/>
      <c r="F21" s="3280"/>
      <c r="G21" s="3280"/>
      <c r="H21" s="3280"/>
      <c r="I21" s="3280"/>
    </row>
    <row r="22" ht="11.25" customHeight="1">
      <c r="A22" s="3309" t="s">
        <v>45</v>
      </c>
      <c r="B22" s="3309"/>
      <c r="C22" s="3309"/>
      <c r="D22" s="3279"/>
      <c r="E22" s="3339" t="s">
        <v>46</v>
      </c>
      <c r="F22" s="3340" t="s">
        <v>38</v>
      </c>
      <c r="G22" s="3340">
        <v>50365277.57</v>
      </c>
      <c r="H22" s="3340">
        <v>4750410.9</v>
      </c>
      <c r="I22" s="3340">
        <v>55115688.47</v>
      </c>
    </row>
    <row r="23" ht="12" customHeight="1">
      <c r="A23" s="3309" t="s">
        <v>47</v>
      </c>
      <c r="B23" s="3309"/>
      <c r="C23" s="3309"/>
      <c r="D23" s="3279" t="s">
        <v>48</v>
      </c>
      <c r="E23" s="3279" t="s">
        <v>49</v>
      </c>
      <c r="F23" s="3280" t="s">
        <v>38</v>
      </c>
      <c r="G23" s="3280" t="s">
        <v>38</v>
      </c>
      <c r="H23" s="3280" t="s">
        <v>38</v>
      </c>
      <c r="I23" s="3280" t="s">
        <v>38</v>
      </c>
    </row>
    <row r="24" ht="9.75" customHeight="1">
      <c r="A24" s="3313" t="s">
        <v>39</v>
      </c>
      <c r="B24" s="3313"/>
      <c r="C24" s="3313"/>
      <c r="D24" s="3279"/>
      <c r="E24" s="3279"/>
      <c r="F24" s="3280"/>
      <c r="G24" s="3280"/>
      <c r="H24" s="3280"/>
      <c r="I24" s="3280"/>
    </row>
    <row r="25" ht="13.5" customHeight="1">
      <c r="A25" s="3309" t="s">
        <v>50</v>
      </c>
      <c r="B25" s="3309"/>
      <c r="C25" s="3309"/>
      <c r="D25" s="3279" t="s">
        <v>51</v>
      </c>
      <c r="E25" s="3279" t="s">
        <v>52</v>
      </c>
      <c r="F25" s="3280">
        <v>7696040.66</v>
      </c>
      <c r="G25" s="3280" t="s">
        <v>38</v>
      </c>
      <c r="H25" s="3280" t="s">
        <v>38</v>
      </c>
      <c r="I25" s="3280">
        <v>7696040.66</v>
      </c>
    </row>
    <row r="26" ht="9" customHeight="1">
      <c r="A26" s="3313" t="s">
        <v>39</v>
      </c>
      <c r="B26" s="3313"/>
      <c r="C26" s="3313"/>
      <c r="D26" s="3279"/>
      <c r="E26" s="3279"/>
      <c r="F26" s="3280"/>
      <c r="G26" s="3280"/>
      <c r="H26" s="3280"/>
      <c r="I26" s="3280"/>
    </row>
    <row r="27" ht="21.75" customHeight="1">
      <c r="A27" s="3309" t="s">
        <v>53</v>
      </c>
      <c r="B27" s="3309"/>
      <c r="C27" s="3309"/>
      <c r="D27" s="3279"/>
      <c r="E27" s="3339" t="s">
        <v>54</v>
      </c>
      <c r="F27" s="3340">
        <v>7696040.66</v>
      </c>
      <c r="G27" s="3340" t="s">
        <v>38</v>
      </c>
      <c r="H27" s="3340" t="s">
        <v>38</v>
      </c>
      <c r="I27" s="3340">
        <v>7696040.66</v>
      </c>
    </row>
    <row r="28" ht="12.75" customHeight="1">
      <c r="A28" s="3309" t="s">
        <v>55</v>
      </c>
      <c r="B28" s="3309"/>
      <c r="C28" s="3309"/>
      <c r="D28" s="3279" t="s">
        <v>56</v>
      </c>
      <c r="E28" s="3279" t="s">
        <v>57</v>
      </c>
      <c r="F28" s="3280" t="s">
        <v>38</v>
      </c>
      <c r="G28" s="3280" t="s">
        <v>38</v>
      </c>
      <c r="H28" s="3280" t="s">
        <v>38</v>
      </c>
      <c r="I28" s="3280" t="s">
        <v>38</v>
      </c>
    </row>
    <row r="29" ht="9" customHeight="1">
      <c r="A29" s="3313" t="s">
        <v>39</v>
      </c>
      <c r="B29" s="3313"/>
      <c r="C29" s="3313"/>
      <c r="D29" s="3279"/>
      <c r="E29" s="3279"/>
      <c r="F29" s="3280"/>
      <c r="G29" s="3280"/>
      <c r="H29" s="3280"/>
      <c r="I29" s="3280"/>
    </row>
    <row r="30" ht="12.75" customHeight="1">
      <c r="A30" s="3309" t="s">
        <v>58</v>
      </c>
      <c r="B30" s="3309"/>
      <c r="C30" s="3309"/>
      <c r="D30" s="3279" t="s">
        <v>59</v>
      </c>
      <c r="E30" s="3279" t="s">
        <v>60</v>
      </c>
      <c r="F30" s="3280" t="s">
        <v>38</v>
      </c>
      <c r="G30" s="3280">
        <v>-19527839.21</v>
      </c>
      <c r="H30" s="3280">
        <v>41400</v>
      </c>
      <c r="I30" s="3280">
        <v>-19486439.21</v>
      </c>
    </row>
    <row r="31" ht="9" customHeight="1">
      <c r="A31" s="3313" t="s">
        <v>39</v>
      </c>
      <c r="B31" s="3313"/>
      <c r="C31" s="3313"/>
      <c r="D31" s="3279"/>
      <c r="E31" s="3279"/>
      <c r="F31" s="3280"/>
      <c r="G31" s="3280"/>
      <c r="H31" s="3280"/>
      <c r="I31" s="3280"/>
    </row>
    <row r="32" ht="11.25" customHeight="1">
      <c r="A32" s="3309" t="s">
        <v>61</v>
      </c>
      <c r="B32" s="3309"/>
      <c r="C32" s="3309"/>
      <c r="D32" s="3279"/>
      <c r="E32" s="3339" t="s">
        <v>62</v>
      </c>
      <c r="F32" s="3340" t="s">
        <v>38</v>
      </c>
      <c r="G32" s="3340">
        <v>-19527839.26</v>
      </c>
      <c r="H32" s="3340">
        <v>41400</v>
      </c>
      <c r="I32" s="3340">
        <v>-19486439.26</v>
      </c>
    </row>
    <row r="33" ht="9.75" customHeight="1">
      <c r="A33" s="3314" t="s">
        <v>63</v>
      </c>
      <c r="B33" s="3314"/>
      <c r="C33" s="3314"/>
      <c r="D33" s="3279"/>
      <c r="E33" s="3279" t="s">
        <v>64</v>
      </c>
      <c r="F33" s="3270" t="s">
        <v>38</v>
      </c>
      <c r="G33" s="3270">
        <v>0.05</v>
      </c>
      <c r="H33" s="3270" t="s">
        <v>38</v>
      </c>
      <c r="I33" s="3270">
        <v>0.05</v>
      </c>
    </row>
    <row r="34" ht="12.75" customHeight="1">
      <c r="A34" s="3309" t="s">
        <v>65</v>
      </c>
      <c r="B34" s="3309"/>
      <c r="C34" s="3309"/>
      <c r="D34" s="3279" t="s">
        <v>34</v>
      </c>
      <c r="E34" s="3279" t="s">
        <v>66</v>
      </c>
      <c r="F34" s="3280" t="s">
        <v>38</v>
      </c>
      <c r="G34" s="3280" t="s">
        <v>38</v>
      </c>
      <c r="H34" s="3280" t="s">
        <v>38</v>
      </c>
      <c r="I34" s="3280" t="s">
        <v>38</v>
      </c>
    </row>
    <row r="35" ht="10.5" customHeight="1">
      <c r="A35" s="3313" t="s">
        <v>39</v>
      </c>
      <c r="B35" s="3313"/>
      <c r="C35" s="3313"/>
      <c r="D35" s="3279"/>
      <c r="E35" s="3279"/>
      <c r="F35" s="3280"/>
      <c r="G35" s="3280"/>
      <c r="H35" s="3280"/>
      <c r="I35" s="3280"/>
    </row>
    <row r="36" ht="20.25" customHeight="1">
      <c r="A36" s="3309" t="s">
        <v>67</v>
      </c>
      <c r="B36" s="3309"/>
      <c r="C36" s="3309"/>
      <c r="D36" s="3279" t="s">
        <v>68</v>
      </c>
      <c r="E36" s="3279" t="s">
        <v>69</v>
      </c>
      <c r="F36" s="3280" t="s">
        <v>38</v>
      </c>
      <c r="G36" s="3280">
        <v>13739682.93</v>
      </c>
      <c r="H36" s="3280">
        <v>3224747.66</v>
      </c>
      <c r="I36" s="3280">
        <v>16964430.59</v>
      </c>
    </row>
    <row r="37" ht="10.5" customHeight="1">
      <c r="A37" s="3313" t="s">
        <v>39</v>
      </c>
      <c r="B37" s="3313"/>
      <c r="C37" s="3313"/>
      <c r="D37" s="3279"/>
      <c r="E37" s="3279"/>
      <c r="F37" s="3280"/>
      <c r="G37" s="3280"/>
      <c r="H37" s="3280"/>
      <c r="I37" s="3280"/>
    </row>
    <row r="38" ht="21.75" customHeight="1">
      <c r="A38" s="3309" t="s">
        <v>70</v>
      </c>
      <c r="B38" s="3309"/>
      <c r="C38" s="3309"/>
      <c r="D38" s="3279"/>
      <c r="E38" s="3339" t="s">
        <v>71</v>
      </c>
      <c r="F38" s="3340" t="s">
        <v>38</v>
      </c>
      <c r="G38" s="3340">
        <v>12549439.73</v>
      </c>
      <c r="H38" s="3340" t="s">
        <v>38</v>
      </c>
      <c r="I38" s="3340">
        <v>12549439.73</v>
      </c>
    </row>
    <row r="39" ht="21.75" customHeight="1">
      <c r="A39" s="3309" t="s">
        <v>72</v>
      </c>
      <c r="B39" s="3309"/>
      <c r="C39" s="3309"/>
      <c r="D39" s="3279"/>
      <c r="E39" s="3339" t="s">
        <v>73</v>
      </c>
      <c r="F39" s="3340" t="s">
        <v>38</v>
      </c>
      <c r="G39" s="3340">
        <v>1190243.2</v>
      </c>
      <c r="H39" s="3340" t="s">
        <v>38</v>
      </c>
      <c r="I39" s="3340">
        <v>1190243.2</v>
      </c>
    </row>
    <row r="40" ht="33" customHeight="1">
      <c r="A40" s="3309" t="s">
        <v>74</v>
      </c>
      <c r="B40" s="3309"/>
      <c r="C40" s="3309"/>
      <c r="D40" s="3279"/>
      <c r="E40" s="3339" t="s">
        <v>75</v>
      </c>
      <c r="F40" s="3340" t="s">
        <v>38</v>
      </c>
      <c r="G40" s="3340" t="s">
        <v>38</v>
      </c>
      <c r="H40" s="3340">
        <v>2956647.44</v>
      </c>
      <c r="I40" s="3340">
        <v>2956647.44</v>
      </c>
    </row>
    <row r="41" ht="33" customHeight="1">
      <c r="A41" s="3309" t="s">
        <v>76</v>
      </c>
      <c r="B41" s="3309"/>
      <c r="C41" s="3309"/>
      <c r="D41" s="3279"/>
      <c r="E41" s="3339" t="s">
        <v>77</v>
      </c>
      <c r="F41" s="3340" t="s">
        <v>38</v>
      </c>
      <c r="G41" s="3340" t="s">
        <v>38</v>
      </c>
      <c r="H41" s="3340">
        <v>268100.22</v>
      </c>
      <c r="I41" s="3340">
        <v>268100.22</v>
      </c>
    </row>
    <row r="42" ht="22.5" customHeight="1">
      <c r="A42" s="3309" t="s">
        <v>78</v>
      </c>
      <c r="B42" s="3309"/>
      <c r="C42" s="3309"/>
      <c r="D42" s="3281" t="s">
        <v>52</v>
      </c>
      <c r="E42" s="3281" t="s">
        <v>79</v>
      </c>
      <c r="F42" s="3282">
        <v>7837501.66</v>
      </c>
      <c r="G42" s="3282">
        <v>48144747.16</v>
      </c>
      <c r="H42" s="3282">
        <v>6567498.45</v>
      </c>
      <c r="I42" s="3282">
        <v>62549747.27</v>
      </c>
    </row>
    <row r="43" ht="11.25" customHeight="1">
      <c r="A43" s="3312" t="s">
        <v>80</v>
      </c>
      <c r="B43" s="3312"/>
      <c r="C43" s="3312"/>
      <c r="D43" s="3281" t="s">
        <v>57</v>
      </c>
      <c r="E43" s="3281" t="s">
        <v>81</v>
      </c>
      <c r="F43" s="3282">
        <v>7094858</v>
      </c>
      <c r="G43" s="3282">
        <v>32316423.62</v>
      </c>
      <c r="H43" s="3282">
        <v>1221187.6</v>
      </c>
      <c r="I43" s="3282">
        <v>40632469.22</v>
      </c>
    </row>
    <row r="44" ht="10.5" customHeight="1">
      <c r="A44" s="3313" t="s">
        <v>39</v>
      </c>
      <c r="B44" s="3313"/>
      <c r="C44" s="3313"/>
      <c r="D44" s="3279"/>
      <c r="E44" s="3279"/>
      <c r="F44" s="3280"/>
      <c r="G44" s="3280"/>
      <c r="H44" s="3280"/>
      <c r="I44" s="3280"/>
    </row>
    <row r="45" ht="11.25" customHeight="1">
      <c r="A45" s="3309" t="s">
        <v>82</v>
      </c>
      <c r="B45" s="3309"/>
      <c r="C45" s="3309"/>
      <c r="D45" s="3279"/>
      <c r="E45" s="3339" t="s">
        <v>83</v>
      </c>
      <c r="F45" s="3340">
        <v>5449199.69</v>
      </c>
      <c r="G45" s="3340">
        <v>24819910.66</v>
      </c>
      <c r="H45" s="3340">
        <v>902579.54</v>
      </c>
      <c r="I45" s="3340">
        <v>31171689.89</v>
      </c>
    </row>
    <row r="46" ht="11.25" customHeight="1">
      <c r="A46" s="3309" t="s">
        <v>84</v>
      </c>
      <c r="B46" s="3309"/>
      <c r="C46" s="3309"/>
      <c r="D46" s="3279"/>
      <c r="E46" s="3339" t="s">
        <v>85</v>
      </c>
      <c r="F46" s="3340">
        <v>1645658.31</v>
      </c>
      <c r="G46" s="3340">
        <v>7495612.96</v>
      </c>
      <c r="H46" s="3340">
        <v>318608.06</v>
      </c>
      <c r="I46" s="3340">
        <v>9459879.33</v>
      </c>
    </row>
    <row r="47" ht="11.25" customHeight="1">
      <c r="A47" s="3309" t="s">
        <v>86</v>
      </c>
      <c r="B47" s="3309"/>
      <c r="C47" s="3309"/>
      <c r="D47" s="3279"/>
      <c r="E47" s="3339" t="s">
        <v>87</v>
      </c>
      <c r="F47" s="3340" t="s">
        <v>38</v>
      </c>
      <c r="G47" s="3340">
        <v>900</v>
      </c>
      <c r="H47" s="3340" t="s">
        <v>38</v>
      </c>
      <c r="I47" s="3340">
        <v>900</v>
      </c>
    </row>
    <row r="48" ht="12" customHeight="1">
      <c r="A48" s="3312" t="s">
        <v>88</v>
      </c>
      <c r="B48" s="3312"/>
      <c r="C48" s="3312"/>
      <c r="D48" s="3281" t="s">
        <v>60</v>
      </c>
      <c r="E48" s="3281" t="s">
        <v>89</v>
      </c>
      <c r="F48" s="3282">
        <v>60000</v>
      </c>
      <c r="G48" s="3282">
        <v>5921175.34</v>
      </c>
      <c r="H48" s="3282">
        <v>170444.61</v>
      </c>
      <c r="I48" s="3282">
        <v>6151619.95</v>
      </c>
    </row>
    <row r="49" ht="10.5" customHeight="1">
      <c r="A49" s="3313" t="s">
        <v>39</v>
      </c>
      <c r="B49" s="3313"/>
      <c r="C49" s="3313"/>
      <c r="D49" s="3279"/>
      <c r="E49" s="3279"/>
      <c r="F49" s="3280"/>
      <c r="G49" s="3280"/>
      <c r="H49" s="3280"/>
      <c r="I49" s="3280"/>
    </row>
    <row r="50" ht="11.25" customHeight="1">
      <c r="A50" s="3309" t="s">
        <v>90</v>
      </c>
      <c r="B50" s="3309"/>
      <c r="C50" s="3309"/>
      <c r="D50" s="3279"/>
      <c r="E50" s="3339" t="s">
        <v>91</v>
      </c>
      <c r="F50" s="3340">
        <v>60000</v>
      </c>
      <c r="G50" s="3340">
        <v>1124591.55</v>
      </c>
      <c r="H50" s="3340" t="s">
        <v>38</v>
      </c>
      <c r="I50" s="3340">
        <v>1184591.55</v>
      </c>
    </row>
    <row r="51" ht="11.25" customHeight="1">
      <c r="A51" s="3309" t="s">
        <v>92</v>
      </c>
      <c r="B51" s="3309"/>
      <c r="C51" s="3309"/>
      <c r="D51" s="3279"/>
      <c r="E51" s="3339" t="s">
        <v>93</v>
      </c>
      <c r="F51" s="3340" t="s">
        <v>38</v>
      </c>
      <c r="G51" s="3340">
        <v>56877.54</v>
      </c>
      <c r="H51" s="3340" t="s">
        <v>38</v>
      </c>
      <c r="I51" s="3340">
        <v>56877.54</v>
      </c>
    </row>
    <row r="52" ht="11.25" customHeight="1">
      <c r="A52" s="3309" t="s">
        <v>94</v>
      </c>
      <c r="B52" s="3309"/>
      <c r="C52" s="3309"/>
      <c r="D52" s="3279"/>
      <c r="E52" s="3339" t="s">
        <v>95</v>
      </c>
      <c r="F52" s="3340" t="s">
        <v>38</v>
      </c>
      <c r="G52" s="3340">
        <v>3295975.07</v>
      </c>
      <c r="H52" s="3340">
        <v>40000</v>
      </c>
      <c r="I52" s="3340">
        <v>3335975.07</v>
      </c>
    </row>
    <row r="53" ht="11.25" customHeight="1">
      <c r="A53" s="3309" t="s">
        <v>96</v>
      </c>
      <c r="B53" s="3309"/>
      <c r="C53" s="3309"/>
      <c r="D53" s="3279"/>
      <c r="E53" s="3339" t="s">
        <v>97</v>
      </c>
      <c r="F53" s="3340" t="s">
        <v>38</v>
      </c>
      <c r="G53" s="3340">
        <v>1355288.1</v>
      </c>
      <c r="H53" s="3340">
        <v>130444.61</v>
      </c>
      <c r="I53" s="3340">
        <v>1485732.71</v>
      </c>
    </row>
    <row r="54" ht="11.25" customHeight="1">
      <c r="A54" s="3309" t="s">
        <v>98</v>
      </c>
      <c r="B54" s="3309"/>
      <c r="C54" s="3309"/>
      <c r="D54" s="3279"/>
      <c r="E54" s="3339" t="s">
        <v>99</v>
      </c>
      <c r="F54" s="3340" t="s">
        <v>38</v>
      </c>
      <c r="G54" s="3340">
        <v>88443.08</v>
      </c>
      <c r="H54" s="3340" t="s">
        <v>38</v>
      </c>
      <c r="I54" s="3340">
        <v>88443.08</v>
      </c>
    </row>
    <row r="55" ht="12" customHeight="1">
      <c r="A55" s="3312" t="s">
        <v>100</v>
      </c>
      <c r="B55" s="3312"/>
      <c r="C55" s="3312"/>
      <c r="D55" s="3281" t="s">
        <v>69</v>
      </c>
      <c r="E55" s="3281" t="s">
        <v>101</v>
      </c>
      <c r="F55" s="3282" t="s">
        <v>38</v>
      </c>
      <c r="G55" s="3282" t="s">
        <v>38</v>
      </c>
      <c r="H55" s="3282" t="s">
        <v>38</v>
      </c>
      <c r="I55" s="3282" t="s">
        <v>38</v>
      </c>
    </row>
    <row r="56" ht="10.5" customHeight="1">
      <c r="A56" s="3313" t="s">
        <v>39</v>
      </c>
      <c r="B56" s="3313"/>
      <c r="C56" s="3313"/>
      <c r="D56" s="3279"/>
      <c r="E56" s="3279"/>
      <c r="F56" s="3280"/>
      <c r="G56" s="3280"/>
      <c r="H56" s="3280"/>
      <c r="I56" s="3280"/>
    </row>
    <row r="57" ht="12.75" customHeight="1">
      <c r="A57" s="3312" t="s">
        <v>102</v>
      </c>
      <c r="B57" s="3312"/>
      <c r="C57" s="3312"/>
      <c r="D57" s="3281" t="s">
        <v>81</v>
      </c>
      <c r="E57" s="3281" t="s">
        <v>103</v>
      </c>
      <c r="F57" s="3282" t="s">
        <v>38</v>
      </c>
      <c r="G57" s="3282">
        <v>12138</v>
      </c>
      <c r="H57" s="3282" t="s">
        <v>38</v>
      </c>
      <c r="I57" s="3282">
        <v>12138</v>
      </c>
    </row>
    <row r="58" ht="9" customHeight="1">
      <c r="A58" s="3313" t="s">
        <v>39</v>
      </c>
      <c r="B58" s="3313"/>
      <c r="C58" s="3313"/>
      <c r="D58" s="3279"/>
      <c r="E58" s="3279"/>
      <c r="F58" s="3280"/>
      <c r="G58" s="3280"/>
      <c r="H58" s="3280"/>
      <c r="I58" s="3280"/>
    </row>
    <row r="59" ht="21.75" customHeight="1">
      <c r="A59" s="3309" t="s">
        <v>104</v>
      </c>
      <c r="B59" s="3309"/>
      <c r="C59" s="3309"/>
      <c r="D59" s="3279"/>
      <c r="E59" s="3339" t="s">
        <v>105</v>
      </c>
      <c r="F59" s="3340" t="s">
        <v>38</v>
      </c>
      <c r="G59" s="3340">
        <v>12138</v>
      </c>
      <c r="H59" s="3340" t="s">
        <v>38</v>
      </c>
      <c r="I59" s="3340">
        <v>12138</v>
      </c>
    </row>
    <row r="60" ht="12.75" customHeight="1">
      <c r="A60" s="3312" t="s">
        <v>106</v>
      </c>
      <c r="B60" s="3312"/>
      <c r="C60" s="3312"/>
      <c r="D60" s="3281" t="s">
        <v>101</v>
      </c>
      <c r="E60" s="3281" t="s">
        <v>107</v>
      </c>
      <c r="F60" s="3282" t="s">
        <v>38</v>
      </c>
      <c r="G60" s="3282" t="s">
        <v>38</v>
      </c>
      <c r="H60" s="3282" t="s">
        <v>38</v>
      </c>
      <c r="I60" s="3282" t="s">
        <v>38</v>
      </c>
    </row>
    <row r="61" ht="9" customHeight="1">
      <c r="A61" s="3313" t="s">
        <v>39</v>
      </c>
      <c r="B61" s="3313"/>
      <c r="C61" s="3313"/>
      <c r="D61" s="3279"/>
      <c r="E61" s="3279"/>
      <c r="F61" s="3280"/>
      <c r="G61" s="3280"/>
      <c r="H61" s="3280"/>
      <c r="I61" s="3280"/>
    </row>
    <row r="62" ht="12.75" customHeight="1">
      <c r="A62" s="3312" t="s">
        <v>108</v>
      </c>
      <c r="B62" s="3312"/>
      <c r="C62" s="3312"/>
      <c r="D62" s="3281" t="s">
        <v>103</v>
      </c>
      <c r="E62" s="3281" t="s">
        <v>109</v>
      </c>
      <c r="F62" s="3282">
        <v>457807</v>
      </c>
      <c r="G62" s="3282">
        <v>65987.79</v>
      </c>
      <c r="H62" s="3282">
        <v>2131.35</v>
      </c>
      <c r="I62" s="3282">
        <v>525926.14</v>
      </c>
    </row>
    <row r="63" ht="9" customHeight="1">
      <c r="A63" s="3313" t="s">
        <v>39</v>
      </c>
      <c r="B63" s="3313"/>
      <c r="C63" s="3313"/>
      <c r="D63" s="3279"/>
      <c r="E63" s="3279"/>
      <c r="F63" s="3280"/>
      <c r="G63" s="3280"/>
      <c r="H63" s="3280"/>
      <c r="I63" s="3280"/>
    </row>
    <row r="64" ht="11.25" customHeight="1">
      <c r="A64" s="3309" t="s">
        <v>110</v>
      </c>
      <c r="B64" s="3309"/>
      <c r="C64" s="3309"/>
      <c r="D64" s="3279"/>
      <c r="E64" s="3339" t="s">
        <v>111</v>
      </c>
      <c r="F64" s="3340">
        <v>457807</v>
      </c>
      <c r="G64" s="3340" t="s">
        <v>38</v>
      </c>
      <c r="H64" s="3340" t="s">
        <v>38</v>
      </c>
      <c r="I64" s="3340">
        <v>457807</v>
      </c>
    </row>
    <row r="65" ht="11.25" customHeight="1">
      <c r="A65" s="3309" t="s">
        <v>112</v>
      </c>
      <c r="B65" s="3309"/>
      <c r="C65" s="3309"/>
      <c r="D65" s="3279"/>
      <c r="E65" s="3339" t="s">
        <v>113</v>
      </c>
      <c r="F65" s="3340" t="s">
        <v>38</v>
      </c>
      <c r="G65" s="3340">
        <v>65987.79</v>
      </c>
      <c r="H65" s="3340">
        <v>2131.35</v>
      </c>
      <c r="I65" s="3340">
        <v>68119.14</v>
      </c>
    </row>
    <row r="66" ht="12" customHeight="1">
      <c r="A66" s="3312" t="s">
        <v>114</v>
      </c>
      <c r="B66" s="3312"/>
      <c r="C66" s="3312"/>
      <c r="D66" s="3281" t="s">
        <v>107</v>
      </c>
      <c r="E66" s="3281" t="s">
        <v>115</v>
      </c>
      <c r="F66" s="3282">
        <v>224836.66</v>
      </c>
      <c r="G66" s="3282">
        <v>7304557.41</v>
      </c>
      <c r="H66" s="3282">
        <v>5171199.47</v>
      </c>
      <c r="I66" s="3282">
        <v>12700593.54</v>
      </c>
    </row>
    <row r="67" ht="9" customHeight="1">
      <c r="A67" s="3313" t="s">
        <v>39</v>
      </c>
      <c r="B67" s="3313"/>
      <c r="C67" s="3313"/>
      <c r="D67" s="3279"/>
      <c r="E67" s="3279"/>
      <c r="F67" s="3280"/>
      <c r="G67" s="3280"/>
      <c r="H67" s="3280"/>
      <c r="I67" s="3280"/>
    </row>
    <row r="68" ht="12" customHeight="1">
      <c r="A68" s="3309" t="s">
        <v>116</v>
      </c>
      <c r="B68" s="3309"/>
      <c r="C68" s="3309"/>
      <c r="D68" s="3279"/>
      <c r="E68" s="3339" t="s">
        <v>117</v>
      </c>
      <c r="F68" s="3340" t="s">
        <v>38</v>
      </c>
      <c r="G68" s="3340">
        <v>5802624.42</v>
      </c>
      <c r="H68" s="3340">
        <v>2817261.02</v>
      </c>
      <c r="I68" s="3340">
        <v>8619885.44</v>
      </c>
    </row>
    <row r="69" ht="12" customHeight="1">
      <c r="A69" s="3309" t="s">
        <v>118</v>
      </c>
      <c r="B69" s="3309"/>
      <c r="C69" s="3309"/>
      <c r="D69" s="3279"/>
      <c r="E69" s="3339" t="s">
        <v>119</v>
      </c>
      <c r="F69" s="3340">
        <v>224836.66</v>
      </c>
      <c r="G69" s="3340">
        <v>1501932.99</v>
      </c>
      <c r="H69" s="3340">
        <v>2353938.45</v>
      </c>
      <c r="I69" s="3340">
        <v>4080708.1</v>
      </c>
    </row>
    <row r="70" ht="10.5" customHeight="1">
      <c r="A70" s="3312" t="s">
        <v>120</v>
      </c>
      <c r="B70" s="3312"/>
      <c r="C70" s="3312"/>
      <c r="D70" s="3281" t="s">
        <v>109</v>
      </c>
      <c r="E70" s="3281" t="s">
        <v>121</v>
      </c>
      <c r="F70" s="3282" t="s">
        <v>38</v>
      </c>
      <c r="G70" s="3282" t="s">
        <v>38</v>
      </c>
      <c r="H70" s="3282" t="s">
        <v>38</v>
      </c>
      <c r="I70" s="3282" t="s">
        <v>38</v>
      </c>
    </row>
    <row r="71" ht="9" customHeight="1">
      <c r="A71" s="3313" t="s">
        <v>39</v>
      </c>
      <c r="B71" s="3313"/>
      <c r="C71" s="3313"/>
      <c r="D71" s="3279"/>
      <c r="E71" s="3279"/>
      <c r="F71" s="3280"/>
      <c r="G71" s="3280"/>
      <c r="H71" s="3280"/>
      <c r="I71" s="3280"/>
    </row>
    <row r="72" ht="14.25" customHeight="1">
      <c r="A72" s="3312" t="s">
        <v>122</v>
      </c>
      <c r="B72" s="3312"/>
      <c r="C72" s="3312"/>
      <c r="D72" s="3281" t="s">
        <v>115</v>
      </c>
      <c r="E72" s="3281" t="s">
        <v>123</v>
      </c>
      <c r="F72" s="3282" t="s">
        <v>38</v>
      </c>
      <c r="G72" s="3282">
        <v>2524465</v>
      </c>
      <c r="H72" s="3282">
        <v>2535.42</v>
      </c>
      <c r="I72" s="3282">
        <v>2527000.42</v>
      </c>
    </row>
    <row r="73" ht="9" customHeight="1">
      <c r="A73" s="3313" t="s">
        <v>39</v>
      </c>
      <c r="B73" s="3313"/>
      <c r="C73" s="3313"/>
      <c r="D73" s="3279"/>
      <c r="E73" s="3279"/>
      <c r="F73" s="3280"/>
      <c r="G73" s="3280"/>
      <c r="H73" s="3280"/>
      <c r="I73" s="3280"/>
    </row>
    <row r="74" ht="11.25" customHeight="1">
      <c r="A74" s="3309" t="s">
        <v>124</v>
      </c>
      <c r="B74" s="3309"/>
      <c r="C74" s="3309"/>
      <c r="D74" s="3279"/>
      <c r="E74" s="3339" t="s">
        <v>125</v>
      </c>
      <c r="F74" s="3340" t="s">
        <v>38</v>
      </c>
      <c r="G74" s="3340">
        <v>530000</v>
      </c>
      <c r="H74" s="3340">
        <v>2500</v>
      </c>
      <c r="I74" s="3340">
        <v>532500</v>
      </c>
    </row>
    <row r="75" ht="11.25" customHeight="1">
      <c r="A75" s="3309" t="s">
        <v>126</v>
      </c>
      <c r="B75" s="3309"/>
      <c r="C75" s="3309"/>
      <c r="D75" s="3279"/>
      <c r="E75" s="3339" t="s">
        <v>127</v>
      </c>
      <c r="F75" s="3340" t="s">
        <v>38</v>
      </c>
      <c r="G75" s="3340">
        <v>1979465</v>
      </c>
      <c r="H75" s="3340" t="s">
        <v>38</v>
      </c>
      <c r="I75" s="3340">
        <v>1979465</v>
      </c>
    </row>
    <row r="76" ht="11.25" customHeight="1">
      <c r="A76" s="3309" t="s">
        <v>128</v>
      </c>
      <c r="B76" s="3309"/>
      <c r="C76" s="3309"/>
      <c r="D76" s="3279"/>
      <c r="E76" s="3339" t="s">
        <v>129</v>
      </c>
      <c r="F76" s="3340" t="s">
        <v>38</v>
      </c>
      <c r="G76" s="3340">
        <v>15000</v>
      </c>
      <c r="H76" s="3340" t="s">
        <v>38</v>
      </c>
      <c r="I76" s="3340">
        <v>15000</v>
      </c>
    </row>
    <row r="77" ht="21.75" customHeight="1">
      <c r="A77" s="3309" t="s">
        <v>130</v>
      </c>
      <c r="B77" s="3309"/>
      <c r="C77" s="3309"/>
      <c r="D77" s="3279"/>
      <c r="E77" s="3339" t="s">
        <v>131</v>
      </c>
      <c r="F77" s="3340" t="s">
        <v>38</v>
      </c>
      <c r="G77" s="3340" t="s">
        <v>38</v>
      </c>
      <c r="H77" s="3340">
        <v>35.42</v>
      </c>
      <c r="I77" s="3340">
        <v>35.42</v>
      </c>
    </row>
    <row r="78" ht="24" customHeight="1">
      <c r="A78" s="3310" t="s">
        <v>132</v>
      </c>
      <c r="B78" s="3310"/>
      <c r="C78" s="3310"/>
      <c r="D78" s="3283" t="s">
        <v>133</v>
      </c>
      <c r="E78" s="3283"/>
      <c r="F78" s="3269">
        <v>-141461</v>
      </c>
      <c r="G78" s="3269">
        <v>-3567625.87</v>
      </c>
      <c r="H78" s="3269">
        <v>1507965.11</v>
      </c>
      <c r="I78" s="3269">
        <v>-2201121.76</v>
      </c>
    </row>
    <row r="79" ht="12" customHeight="1">
      <c r="A79" s="3310" t="s">
        <v>134</v>
      </c>
      <c r="B79" s="3310"/>
      <c r="C79" s="3310"/>
      <c r="D79" s="3283" t="s">
        <v>135</v>
      </c>
      <c r="E79" s="3283"/>
      <c r="F79" s="3269">
        <v>-141461</v>
      </c>
      <c r="G79" s="3269">
        <v>-3567625.87</v>
      </c>
      <c r="H79" s="3269">
        <v>1507965.11</v>
      </c>
      <c r="I79" s="3269">
        <v>-2201121.76</v>
      </c>
    </row>
    <row r="80" ht="12" customHeight="1">
      <c r="A80" s="3310" t="s">
        <v>136</v>
      </c>
      <c r="B80" s="3310"/>
      <c r="C80" s="3310"/>
      <c r="D80" s="3283" t="s">
        <v>137</v>
      </c>
      <c r="E80" s="3283"/>
      <c r="F80" s="3269" t="s">
        <v>38</v>
      </c>
      <c r="G80" s="3269" t="s">
        <v>38</v>
      </c>
      <c r="H80" s="3269" t="s">
        <v>38</v>
      </c>
      <c r="I80" s="3269" t="s">
        <v>38</v>
      </c>
    </row>
    <row r="81" ht="23.25" customHeight="1">
      <c r="A81" s="3310" t="s">
        <v>138</v>
      </c>
      <c r="B81" s="3310"/>
      <c r="C81" s="3310"/>
      <c r="D81" s="3283" t="s">
        <v>139</v>
      </c>
      <c r="E81" s="3283"/>
      <c r="F81" s="3269" t="s">
        <v>38</v>
      </c>
      <c r="G81" s="3269">
        <v>14469470.23</v>
      </c>
      <c r="H81" s="3269">
        <v>1941743.46</v>
      </c>
      <c r="I81" s="3269">
        <v>16411213.69</v>
      </c>
    </row>
    <row r="82" ht="12" customHeight="1">
      <c r="A82" s="3310" t="s">
        <v>140</v>
      </c>
      <c r="B82" s="3310"/>
      <c r="C82" s="3310"/>
      <c r="D82" s="3283" t="s">
        <v>141</v>
      </c>
      <c r="E82" s="3283"/>
      <c r="F82" s="3269" t="s">
        <v>38</v>
      </c>
      <c r="G82" s="3269">
        <v>11588555.59</v>
      </c>
      <c r="H82" s="3269">
        <v>1038686.42</v>
      </c>
      <c r="I82" s="3269">
        <v>12627242.01</v>
      </c>
    </row>
    <row r="83" ht="21.75" customHeight="1">
      <c r="A83" s="3310" t="s">
        <v>142</v>
      </c>
      <c r="B83" s="3310"/>
      <c r="C83" s="3310"/>
      <c r="D83" s="3283" t="s">
        <v>143</v>
      </c>
      <c r="E83" s="3283" t="s">
        <v>139</v>
      </c>
      <c r="F83" s="3269" t="s">
        <v>38</v>
      </c>
      <c r="G83" s="3269">
        <v>22869092.46</v>
      </c>
      <c r="H83" s="3269">
        <v>5047625.88</v>
      </c>
      <c r="I83" s="3269">
        <v>27916718.34</v>
      </c>
    </row>
    <row r="84" ht="12" customHeight="1">
      <c r="A84" s="3310" t="s">
        <v>144</v>
      </c>
      <c r="B84" s="3310"/>
      <c r="C84" s="3310"/>
      <c r="D84" s="3283" t="s">
        <v>145</v>
      </c>
      <c r="E84" s="3283" t="s">
        <v>146</v>
      </c>
      <c r="F84" s="3269" t="s">
        <v>38</v>
      </c>
      <c r="G84" s="3269">
        <v>11280536.87</v>
      </c>
      <c r="H84" s="3269">
        <v>4008939.46</v>
      </c>
      <c r="I84" s="3269">
        <v>15289476.33</v>
      </c>
    </row>
    <row r="85" ht="12" customHeight="1">
      <c r="A85" s="3310" t="s">
        <v>147</v>
      </c>
      <c r="B85" s="3310"/>
      <c r="C85" s="3310"/>
      <c r="D85" s="3283" t="s">
        <v>148</v>
      </c>
      <c r="E85" s="3283"/>
      <c r="F85" s="3269" t="s">
        <v>38</v>
      </c>
      <c r="G85" s="3269" t="s">
        <v>38</v>
      </c>
      <c r="H85" s="3269" t="s">
        <v>38</v>
      </c>
      <c r="I85" s="3269" t="s">
        <v>38</v>
      </c>
    </row>
    <row r="86" ht="21.75" customHeight="1">
      <c r="A86" s="3310" t="s">
        <v>149</v>
      </c>
      <c r="B86" s="3310"/>
      <c r="C86" s="3310"/>
      <c r="D86" s="3283" t="s">
        <v>150</v>
      </c>
      <c r="E86" s="3283" t="s">
        <v>141</v>
      </c>
      <c r="F86" s="3269" t="s">
        <v>38</v>
      </c>
      <c r="G86" s="3269" t="s">
        <v>38</v>
      </c>
      <c r="H86" s="3269" t="s">
        <v>38</v>
      </c>
      <c r="I86" s="3269" t="s">
        <v>38</v>
      </c>
    </row>
    <row r="87" ht="12" customHeight="1">
      <c r="A87" s="3310" t="s">
        <v>151</v>
      </c>
      <c r="B87" s="3310"/>
      <c r="C87" s="3310"/>
      <c r="D87" s="3283" t="s">
        <v>152</v>
      </c>
      <c r="E87" s="3283" t="s">
        <v>153</v>
      </c>
      <c r="F87" s="3269" t="s">
        <v>38</v>
      </c>
      <c r="G87" s="3269" t="s">
        <v>38</v>
      </c>
      <c r="H87" s="3269" t="s">
        <v>38</v>
      </c>
      <c r="I87" s="3269" t="s">
        <v>38</v>
      </c>
    </row>
    <row r="88" ht="12" customHeight="1">
      <c r="A88" s="3310" t="s">
        <v>154</v>
      </c>
      <c r="B88" s="3310"/>
      <c r="C88" s="3310"/>
      <c r="D88" s="3283" t="s">
        <v>155</v>
      </c>
      <c r="E88" s="3283"/>
      <c r="F88" s="3269" t="s">
        <v>38</v>
      </c>
      <c r="G88" s="3269">
        <v>0.05</v>
      </c>
      <c r="H88" s="3269" t="s">
        <v>38</v>
      </c>
      <c r="I88" s="3269">
        <v>0.05</v>
      </c>
    </row>
    <row r="89" ht="21" customHeight="1">
      <c r="A89" s="3310" t="s">
        <v>156</v>
      </c>
      <c r="B89" s="3310"/>
      <c r="C89" s="3310"/>
      <c r="D89" s="3283" t="s">
        <v>157</v>
      </c>
      <c r="E89" s="3283" t="s">
        <v>148</v>
      </c>
      <c r="F89" s="3269" t="s">
        <v>38</v>
      </c>
      <c r="G89" s="3269">
        <v>0.05</v>
      </c>
      <c r="H89" s="3269" t="s">
        <v>38</v>
      </c>
      <c r="I89" s="3269">
        <v>0.05</v>
      </c>
    </row>
    <row r="90" ht="12" customHeight="1">
      <c r="A90" s="3310" t="s">
        <v>158</v>
      </c>
      <c r="B90" s="3310"/>
      <c r="C90" s="3310"/>
      <c r="D90" s="3283" t="s">
        <v>159</v>
      </c>
      <c r="E90" s="3283" t="s">
        <v>160</v>
      </c>
      <c r="F90" s="3269" t="s">
        <v>38</v>
      </c>
      <c r="G90" s="3269" t="s">
        <v>38</v>
      </c>
      <c r="H90" s="3269" t="s">
        <v>38</v>
      </c>
      <c r="I90" s="3269" t="s">
        <v>38</v>
      </c>
    </row>
    <row r="91" ht="12" customHeight="1">
      <c r="A91" s="3310" t="s">
        <v>161</v>
      </c>
      <c r="B91" s="3310"/>
      <c r="C91" s="3310"/>
      <c r="D91" s="3283" t="s">
        <v>162</v>
      </c>
      <c r="E91" s="3283"/>
      <c r="F91" s="3269" t="s">
        <v>38</v>
      </c>
      <c r="G91" s="3269">
        <v>2861282.64</v>
      </c>
      <c r="H91" s="3269">
        <v>898142.28</v>
      </c>
      <c r="I91" s="3269">
        <v>3759424.92</v>
      </c>
    </row>
    <row r="92" ht="20.25" customHeight="1">
      <c r="A92" s="3310" t="s">
        <v>163</v>
      </c>
      <c r="B92" s="3310"/>
      <c r="C92" s="3310"/>
      <c r="D92" s="3283" t="s">
        <v>164</v>
      </c>
      <c r="E92" s="3283" t="s">
        <v>165</v>
      </c>
      <c r="F92" s="3269">
        <v>224836.66</v>
      </c>
      <c r="G92" s="3269">
        <v>4363215.63</v>
      </c>
      <c r="H92" s="3269">
        <v>5201011.23</v>
      </c>
      <c r="I92" s="3269">
        <v>9789063.52</v>
      </c>
    </row>
    <row r="93" ht="21.75" customHeight="1">
      <c r="A93" s="3335" t="str">
        <f>IF(AND(G93=" - ",H93=" - ",F93=" - "),"из них:","из них:  увеличение стоимости материальных запасов для целей капитальных  вложений")</f>
        <v>из них:  увеличение стоимости материальных запасов для целей капитальных  вложений</v>
      </c>
      <c r="B93" s="3336"/>
      <c r="C93" s="3337"/>
      <c r="D93" s="3334"/>
      <c r="E93" s="3305" t="str">
        <f>IF(AND(F93=" - ",G93=" - ",H93=" - "),"","347")</f>
        <v>347</v>
      </c>
      <c r="F93" s="3269" t="s">
        <v>38</v>
      </c>
      <c r="G93" s="3269" t="s">
        <v>38</v>
      </c>
      <c r="H93" s="3269" t="s">
        <v>38</v>
      </c>
      <c r="I93" s="3269" t="s">
        <v>38</v>
      </c>
    </row>
    <row r="94" ht="12" customHeight="1">
      <c r="A94" s="3310" t="s">
        <v>166</v>
      </c>
      <c r="B94" s="3310"/>
      <c r="C94" s="3310"/>
      <c r="D94" s="3283" t="s">
        <v>167</v>
      </c>
      <c r="E94" s="3283" t="s">
        <v>168</v>
      </c>
      <c r="F94" s="3269">
        <v>224836.66</v>
      </c>
      <c r="G94" s="3269">
        <v>1501932.99</v>
      </c>
      <c r="H94" s="3269">
        <v>4302868.95</v>
      </c>
      <c r="I94" s="3269">
        <v>6029638.6</v>
      </c>
    </row>
    <row r="95" ht="22.5" customHeight="1">
      <c r="A95" s="3335" t="str">
        <f>IF(AND(G95=" - ",H95=" - ",F95="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95" s="3336"/>
      <c r="C95" s="3337"/>
      <c r="D95" s="3283"/>
      <c r="E95" s="3305" t="str">
        <f>IF(AND(F95=" - ",G95=" - ",H95=" - "),"","447")</f>
        <v>447</v>
      </c>
      <c r="F95" s="3269" t="s">
        <v>38</v>
      </c>
      <c r="G95" s="3269" t="s">
        <v>38</v>
      </c>
      <c r="H95" s="3269" t="s">
        <v>38</v>
      </c>
      <c r="I95" s="3269" t="s">
        <v>38</v>
      </c>
    </row>
    <row r="96" ht="15.75" customHeight="1">
      <c r="A96" s="3310" t="s">
        <v>169</v>
      </c>
      <c r="B96" s="3310"/>
      <c r="C96" s="3310"/>
      <c r="D96" s="3283" t="s">
        <v>170</v>
      </c>
      <c r="E96" s="3283"/>
      <c r="F96" s="3269" t="s">
        <v>38</v>
      </c>
      <c r="G96" s="3269" t="s">
        <v>38</v>
      </c>
      <c r="H96" s="3269" t="s">
        <v>38</v>
      </c>
      <c r="I96" s="3269" t="s">
        <v>38</v>
      </c>
    </row>
    <row r="97" ht="20.25" customHeight="1">
      <c r="A97" s="3310" t="s">
        <v>171</v>
      </c>
      <c r="B97" s="3310"/>
      <c r="C97" s="3310"/>
      <c r="D97" s="3283" t="s">
        <v>172</v>
      </c>
      <c r="E97" s="3283" t="s">
        <v>173</v>
      </c>
      <c r="F97" s="3269" t="s">
        <v>38</v>
      </c>
      <c r="G97" s="3269" t="s">
        <v>38</v>
      </c>
      <c r="H97" s="3269" t="s">
        <v>38</v>
      </c>
      <c r="I97" s="3269" t="s">
        <v>38</v>
      </c>
    </row>
    <row r="98" ht="12" customHeight="1">
      <c r="A98" s="3310" t="s">
        <v>174</v>
      </c>
      <c r="B98" s="3310"/>
      <c r="C98" s="3310"/>
      <c r="D98" s="3283" t="s">
        <v>175</v>
      </c>
      <c r="E98" s="3283" t="s">
        <v>176</v>
      </c>
      <c r="F98" s="3269" t="s">
        <v>38</v>
      </c>
      <c r="G98" s="3269" t="s">
        <v>38</v>
      </c>
      <c r="H98" s="3269" t="s">
        <v>38</v>
      </c>
      <c r="I98" s="3269" t="s">
        <v>38</v>
      </c>
    </row>
    <row r="99" ht="17.4" customHeight="1">
      <c r="A99" s="3310" t="s">
        <v>177</v>
      </c>
      <c r="B99" s="3310"/>
      <c r="C99" s="3310"/>
      <c r="D99" s="3283" t="s">
        <v>178</v>
      </c>
      <c r="E99" s="3283"/>
      <c r="F99" s="3269" t="s">
        <v>38</v>
      </c>
      <c r="G99" s="3269" t="s">
        <v>38</v>
      </c>
      <c r="H99" s="3269" t="s">
        <v>38</v>
      </c>
      <c r="I99" s="3269" t="s">
        <v>38</v>
      </c>
    </row>
    <row r="100" ht="21.75" customHeight="1">
      <c r="A100" s="3310" t="s">
        <v>179</v>
      </c>
      <c r="B100" s="3310"/>
      <c r="C100" s="3310"/>
      <c r="D100" s="3283" t="s">
        <v>180</v>
      </c>
      <c r="E100" s="3283" t="s">
        <v>181</v>
      </c>
      <c r="F100" s="3269" t="s">
        <v>38</v>
      </c>
      <c r="G100" s="3269">
        <v>32123111.41</v>
      </c>
      <c r="H100" s="3269">
        <v>5365887.31</v>
      </c>
      <c r="I100" s="3269">
        <v>37488998.72</v>
      </c>
    </row>
    <row r="101" ht="12" customHeight="1">
      <c r="A101" s="3310" t="s">
        <v>182</v>
      </c>
      <c r="B101" s="3310"/>
      <c r="C101" s="3310"/>
      <c r="D101" s="3283" t="s">
        <v>183</v>
      </c>
      <c r="E101" s="3283" t="s">
        <v>181</v>
      </c>
      <c r="F101" s="3269" t="s">
        <v>38</v>
      </c>
      <c r="G101" s="3269">
        <v>32123111.41</v>
      </c>
      <c r="H101" s="3269">
        <v>5365887.31</v>
      </c>
      <c r="I101" s="3269">
        <v>37488998.72</v>
      </c>
    </row>
    <row r="102" ht="12" customHeight="1">
      <c r="A102" s="3310" t="s">
        <v>184</v>
      </c>
      <c r="B102" s="3310"/>
      <c r="C102" s="3310"/>
      <c r="D102" s="3283" t="s">
        <v>185</v>
      </c>
      <c r="E102" s="3283" t="s">
        <v>181</v>
      </c>
      <c r="F102" s="3269" t="s">
        <v>38</v>
      </c>
      <c r="G102" s="3269">
        <v>19631.95</v>
      </c>
      <c r="H102" s="3269">
        <v>4914.76</v>
      </c>
      <c r="I102" s="3269">
        <v>24546.71</v>
      </c>
    </row>
    <row r="103" ht="19.5" customHeight="1">
      <c r="A103" s="3310" t="s">
        <v>186</v>
      </c>
      <c r="B103" s="3310"/>
      <c r="C103" s="3310"/>
      <c r="D103" s="3283" t="s">
        <v>187</v>
      </c>
      <c r="E103" s="3283"/>
      <c r="F103" s="3269">
        <v>-141461</v>
      </c>
      <c r="G103" s="3269">
        <v>-18037096.1</v>
      </c>
      <c r="H103" s="3269">
        <v>-433778.35</v>
      </c>
      <c r="I103" s="3269">
        <v>-18612335.45</v>
      </c>
    </row>
    <row r="104" ht="32.25" customHeight="1">
      <c r="A104" s="3310" t="s">
        <v>188</v>
      </c>
      <c r="B104" s="3310"/>
      <c r="C104" s="3310"/>
      <c r="D104" s="3283" t="s">
        <v>189</v>
      </c>
      <c r="E104" s="3283"/>
      <c r="F104" s="3269">
        <v>210761.96</v>
      </c>
      <c r="G104" s="3269">
        <v>-18167293.77</v>
      </c>
      <c r="H104" s="3269">
        <v>-295703.38</v>
      </c>
      <c r="I104" s="3269">
        <v>-18252235.19</v>
      </c>
    </row>
    <row r="105" ht="12.75" customHeight="1">
      <c r="A105" s="3310" t="s">
        <v>190</v>
      </c>
      <c r="B105" s="3310"/>
      <c r="C105" s="3310"/>
      <c r="D105" s="3283" t="s">
        <v>191</v>
      </c>
      <c r="E105" s="3283"/>
      <c r="F105" s="3269">
        <v>210761.96</v>
      </c>
      <c r="G105" s="3269">
        <v>1348575.89</v>
      </c>
      <c r="H105" s="3269">
        <v>-509786.32</v>
      </c>
      <c r="I105" s="3269">
        <v>1049551.53</v>
      </c>
    </row>
    <row r="106" ht="21" customHeight="1">
      <c r="A106" s="3310" t="s">
        <v>192</v>
      </c>
      <c r="B106" s="3310"/>
      <c r="C106" s="3310"/>
      <c r="D106" s="3283" t="s">
        <v>193</v>
      </c>
      <c r="E106" s="3283" t="s">
        <v>194</v>
      </c>
      <c r="F106" s="3269">
        <v>7933202.62</v>
      </c>
      <c r="G106" s="3269">
        <v>50646533.59</v>
      </c>
      <c r="H106" s="3269">
        <v>9178512.14</v>
      </c>
      <c r="I106" s="3269">
        <v>67758248.35</v>
      </c>
    </row>
    <row r="107" ht="14.25" customHeight="1">
      <c r="A107" s="3311" t="s">
        <v>195</v>
      </c>
      <c r="B107" s="3311"/>
      <c r="C107" s="3311"/>
      <c r="D107" s="3283" t="s">
        <v>196</v>
      </c>
      <c r="E107" s="3283" t="s">
        <v>197</v>
      </c>
      <c r="F107" s="3269">
        <v>7722440.66</v>
      </c>
      <c r="G107" s="3269">
        <v>49297957.7</v>
      </c>
      <c r="H107" s="3269">
        <v>9688298.46</v>
      </c>
      <c r="I107" s="3269">
        <v>66708696.82</v>
      </c>
    </row>
    <row r="108" ht="12.75" customHeight="1">
      <c r="A108" s="3310" t="s">
        <v>198</v>
      </c>
      <c r="B108" s="3310"/>
      <c r="C108" s="3310"/>
      <c r="D108" s="3283" t="s">
        <v>168</v>
      </c>
      <c r="E108" s="3283"/>
      <c r="F108" s="3269" t="s">
        <v>38</v>
      </c>
      <c r="G108" s="3269" t="s">
        <v>38</v>
      </c>
      <c r="H108" s="3269" t="s">
        <v>38</v>
      </c>
      <c r="I108" s="3269" t="s">
        <v>38</v>
      </c>
    </row>
    <row r="109" ht="33.75" customHeight="1">
      <c r="A109" s="3311" t="s">
        <v>199</v>
      </c>
      <c r="B109" s="3311"/>
      <c r="C109" s="3311"/>
      <c r="D109" s="3283" t="s">
        <v>200</v>
      </c>
      <c r="E109" s="3283" t="s">
        <v>201</v>
      </c>
      <c r="F109" s="3269" t="s">
        <v>38</v>
      </c>
      <c r="G109" s="3269" t="s">
        <v>38</v>
      </c>
      <c r="H109" s="3269" t="s">
        <v>38</v>
      </c>
      <c r="I109" s="3269" t="s">
        <v>38</v>
      </c>
    </row>
    <row r="110" ht="20.25" customHeight="1">
      <c r="A110" s="3311" t="s">
        <v>202</v>
      </c>
      <c r="B110" s="3311"/>
      <c r="C110" s="3311"/>
      <c r="D110" s="3283" t="s">
        <v>203</v>
      </c>
      <c r="E110" s="3283" t="s">
        <v>204</v>
      </c>
      <c r="F110" s="3269" t="s">
        <v>38</v>
      </c>
      <c r="G110" s="3269" t="s">
        <v>38</v>
      </c>
      <c r="H110" s="3269" t="s">
        <v>38</v>
      </c>
      <c r="I110" s="3269" t="s">
        <v>38</v>
      </c>
    </row>
    <row r="111" ht="13.5" customHeight="1">
      <c r="A111" s="3310" t="s">
        <v>205</v>
      </c>
      <c r="B111" s="3310"/>
      <c r="C111" s="3310"/>
      <c r="D111" s="3283" t="s">
        <v>206</v>
      </c>
      <c r="E111" s="3283"/>
      <c r="F111" s="3269" t="s">
        <v>38</v>
      </c>
      <c r="G111" s="3269" t="s">
        <v>38</v>
      </c>
      <c r="H111" s="3269" t="s">
        <v>38</v>
      </c>
      <c r="I111" s="3269" t="s">
        <v>38</v>
      </c>
    </row>
    <row r="112" ht="19.5" customHeight="1">
      <c r="A112" s="3311" t="s">
        <v>207</v>
      </c>
      <c r="B112" s="3311"/>
      <c r="C112" s="3311"/>
      <c r="D112" s="3283" t="s">
        <v>208</v>
      </c>
      <c r="E112" s="3283" t="s">
        <v>209</v>
      </c>
      <c r="F112" s="3269" t="s">
        <v>38</v>
      </c>
      <c r="G112" s="3269" t="s">
        <v>38</v>
      </c>
      <c r="H112" s="3269" t="s">
        <v>38</v>
      </c>
      <c r="I112" s="3269" t="s">
        <v>38</v>
      </c>
    </row>
    <row r="113" ht="12.75" customHeight="1">
      <c r="A113" s="3311" t="s">
        <v>210</v>
      </c>
      <c r="B113" s="3311"/>
      <c r="C113" s="3311"/>
      <c r="D113" s="3283" t="s">
        <v>211</v>
      </c>
      <c r="E113" s="3283" t="s">
        <v>212</v>
      </c>
      <c r="F113" s="3269" t="s">
        <v>38</v>
      </c>
      <c r="G113" s="3269" t="s">
        <v>38</v>
      </c>
      <c r="H113" s="3269" t="s">
        <v>38</v>
      </c>
      <c r="I113" s="3269" t="s">
        <v>38</v>
      </c>
    </row>
    <row r="114" ht="12.75" customHeight="1">
      <c r="A114" s="3310" t="s">
        <v>213</v>
      </c>
      <c r="B114" s="3310"/>
      <c r="C114" s="3310"/>
      <c r="D114" s="3283" t="s">
        <v>214</v>
      </c>
      <c r="E114" s="3283"/>
      <c r="F114" s="3269" t="s">
        <v>38</v>
      </c>
      <c r="G114" s="3269" t="s">
        <v>38</v>
      </c>
      <c r="H114" s="3269" t="s">
        <v>38</v>
      </c>
      <c r="I114" s="3269" t="s">
        <v>38</v>
      </c>
    </row>
    <row r="115" ht="21" customHeight="1">
      <c r="A115" s="3310" t="s">
        <v>215</v>
      </c>
      <c r="B115" s="3310"/>
      <c r="C115" s="3310"/>
      <c r="D115" s="3283" t="s">
        <v>216</v>
      </c>
      <c r="E115" s="3283" t="s">
        <v>217</v>
      </c>
      <c r="F115" s="3269" t="s">
        <v>38</v>
      </c>
      <c r="G115" s="3269" t="s">
        <v>38</v>
      </c>
      <c r="H115" s="3269" t="s">
        <v>38</v>
      </c>
      <c r="I115" s="3269" t="s">
        <v>38</v>
      </c>
    </row>
    <row r="116" ht="12.75" customHeight="1">
      <c r="A116" s="3310" t="s">
        <v>218</v>
      </c>
      <c r="B116" s="3310"/>
      <c r="C116" s="3310"/>
      <c r="D116" s="3283" t="s">
        <v>219</v>
      </c>
      <c r="E116" s="3283" t="s">
        <v>220</v>
      </c>
      <c r="F116" s="3269" t="s">
        <v>38</v>
      </c>
      <c r="G116" s="3269" t="s">
        <v>38</v>
      </c>
      <c r="H116" s="3269" t="s">
        <v>38</v>
      </c>
      <c r="I116" s="3269" t="s">
        <v>38</v>
      </c>
    </row>
    <row r="117" ht="12.75" customHeight="1">
      <c r="A117" s="3310" t="s">
        <v>221</v>
      </c>
      <c r="B117" s="3310"/>
      <c r="C117" s="3310"/>
      <c r="D117" s="3283" t="s">
        <v>222</v>
      </c>
      <c r="E117" s="3283"/>
      <c r="F117" s="3269" t="s">
        <v>38</v>
      </c>
      <c r="G117" s="3269" t="s">
        <v>38</v>
      </c>
      <c r="H117" s="3269" t="s">
        <v>38</v>
      </c>
      <c r="I117" s="3269" t="s">
        <v>38</v>
      </c>
    </row>
    <row r="118" ht="21" customHeight="1">
      <c r="A118" s="3310" t="s">
        <v>223</v>
      </c>
      <c r="B118" s="3310"/>
      <c r="C118" s="3310"/>
      <c r="D118" s="3283" t="s">
        <v>224</v>
      </c>
      <c r="E118" s="3283" t="s">
        <v>225</v>
      </c>
      <c r="F118" s="3269" t="s">
        <v>38</v>
      </c>
      <c r="G118" s="3269" t="s">
        <v>38</v>
      </c>
      <c r="H118" s="3269" t="s">
        <v>38</v>
      </c>
      <c r="I118" s="3269" t="s">
        <v>38</v>
      </c>
    </row>
    <row r="119" ht="12.75" customHeight="1">
      <c r="A119" s="3310" t="s">
        <v>226</v>
      </c>
      <c r="B119" s="3310"/>
      <c r="C119" s="3310"/>
      <c r="D119" s="3283" t="s">
        <v>227</v>
      </c>
      <c r="E119" s="3283" t="s">
        <v>228</v>
      </c>
      <c r="F119" s="3269" t="s">
        <v>38</v>
      </c>
      <c r="G119" s="3269" t="s">
        <v>38</v>
      </c>
      <c r="H119" s="3269" t="s">
        <v>38</v>
      </c>
      <c r="I119" s="3269" t="s">
        <v>38</v>
      </c>
    </row>
    <row r="120" ht="12.75" customHeight="1">
      <c r="A120" s="3310" t="s">
        <v>229</v>
      </c>
      <c r="B120" s="3310"/>
      <c r="C120" s="3310"/>
      <c r="D120" s="3283" t="s">
        <v>230</v>
      </c>
      <c r="E120" s="3283"/>
      <c r="F120" s="3269" t="s">
        <v>38</v>
      </c>
      <c r="G120" s="3269">
        <v>-19515869.66</v>
      </c>
      <c r="H120" s="3269">
        <v>214082.94</v>
      </c>
      <c r="I120" s="3269">
        <v>-19301786.72</v>
      </c>
    </row>
    <row r="121" ht="21" customHeight="1">
      <c r="A121" s="3310" t="s">
        <v>231</v>
      </c>
      <c r="B121" s="3310"/>
      <c r="C121" s="3310"/>
      <c r="D121" s="3283" t="s">
        <v>232</v>
      </c>
      <c r="E121" s="3283" t="s">
        <v>233</v>
      </c>
      <c r="F121" s="3269">
        <v>7933202.62</v>
      </c>
      <c r="G121" s="3269">
        <v>55445341.58</v>
      </c>
      <c r="H121" s="3269">
        <v>9708659.31</v>
      </c>
      <c r="I121" s="3269">
        <v>73087203.51</v>
      </c>
    </row>
    <row r="122" ht="12.75" customHeight="1">
      <c r="A122" s="3310" t="s">
        <v>234</v>
      </c>
      <c r="B122" s="3310"/>
      <c r="C122" s="3310"/>
      <c r="D122" s="3283" t="s">
        <v>235</v>
      </c>
      <c r="E122" s="3283" t="s">
        <v>236</v>
      </c>
      <c r="F122" s="3269">
        <v>7933202.62</v>
      </c>
      <c r="G122" s="3269">
        <v>74961211.24</v>
      </c>
      <c r="H122" s="3269">
        <v>9494576.37</v>
      </c>
      <c r="I122" s="3269">
        <v>92388990.23</v>
      </c>
    </row>
    <row r="123" ht="21" customHeight="1">
      <c r="A123" s="3329" t="s">
        <v>237</v>
      </c>
      <c r="B123" s="3329"/>
      <c r="C123" s="3329"/>
      <c r="D123" s="3283" t="s">
        <v>194</v>
      </c>
      <c r="E123" s="3283"/>
      <c r="F123" s="3269">
        <v>352222.96</v>
      </c>
      <c r="G123" s="3269">
        <v>-130197.67</v>
      </c>
      <c r="H123" s="3269">
        <v>138074.97</v>
      </c>
      <c r="I123" s="3269">
        <v>360100.26</v>
      </c>
    </row>
    <row r="124" ht="20.25" customHeight="1">
      <c r="A124" s="3310" t="s">
        <v>238</v>
      </c>
      <c r="B124" s="3310"/>
      <c r="C124" s="3310"/>
      <c r="D124" s="3283" t="s">
        <v>201</v>
      </c>
      <c r="E124" s="3283"/>
      <c r="F124" s="3269" t="s">
        <v>38</v>
      </c>
      <c r="G124" s="3269" t="s">
        <v>38</v>
      </c>
      <c r="H124" s="3269" t="s">
        <v>38</v>
      </c>
      <c r="I124" s="3269" t="s">
        <v>38</v>
      </c>
    </row>
    <row r="125" ht="30" customHeight="1">
      <c r="A125" s="3311" t="s">
        <v>239</v>
      </c>
      <c r="B125" s="3311"/>
      <c r="C125" s="3311"/>
      <c r="D125" s="3283" t="s">
        <v>240</v>
      </c>
      <c r="E125" s="3283" t="s">
        <v>241</v>
      </c>
      <c r="F125" s="3269" t="s">
        <v>38</v>
      </c>
      <c r="G125" s="3269" t="s">
        <v>38</v>
      </c>
      <c r="H125" s="3269" t="s">
        <v>38</v>
      </c>
      <c r="I125" s="3269" t="s">
        <v>38</v>
      </c>
    </row>
    <row r="126" ht="20.25" customHeight="1">
      <c r="A126" s="3311" t="s">
        <v>242</v>
      </c>
      <c r="B126" s="3311"/>
      <c r="C126" s="3311"/>
      <c r="D126" s="3283" t="s">
        <v>243</v>
      </c>
      <c r="E126" s="3283" t="s">
        <v>244</v>
      </c>
      <c r="F126" s="3269" t="s">
        <v>38</v>
      </c>
      <c r="G126" s="3269" t="s">
        <v>38</v>
      </c>
      <c r="H126" s="3269" t="s">
        <v>38</v>
      </c>
      <c r="I126" s="3269" t="s">
        <v>38</v>
      </c>
    </row>
    <row r="127" ht="19.5" customHeight="1">
      <c r="A127" s="3310" t="s">
        <v>245</v>
      </c>
      <c r="B127" s="3310"/>
      <c r="C127" s="3310"/>
      <c r="D127" s="3283" t="s">
        <v>209</v>
      </c>
      <c r="E127" s="3283"/>
      <c r="F127" s="3269" t="s">
        <v>38</v>
      </c>
      <c r="G127" s="3269" t="s">
        <v>38</v>
      </c>
      <c r="H127" s="3269" t="s">
        <v>38</v>
      </c>
      <c r="I127" s="3269" t="s">
        <v>38</v>
      </c>
    </row>
    <row r="128" ht="21" customHeight="1">
      <c r="A128" s="3311" t="s">
        <v>246</v>
      </c>
      <c r="B128" s="3311"/>
      <c r="C128" s="3311"/>
      <c r="D128" s="3283" t="s">
        <v>247</v>
      </c>
      <c r="E128" s="3283" t="s">
        <v>248</v>
      </c>
      <c r="F128" s="3269" t="s">
        <v>38</v>
      </c>
      <c r="G128" s="3269" t="s">
        <v>38</v>
      </c>
      <c r="H128" s="3269" t="s">
        <v>38</v>
      </c>
      <c r="I128" s="3269" t="s">
        <v>38</v>
      </c>
    </row>
    <row r="129" ht="13.5" customHeight="1">
      <c r="A129" s="3311" t="s">
        <v>249</v>
      </c>
      <c r="B129" s="3311"/>
      <c r="C129" s="3311"/>
      <c r="D129" s="3283" t="s">
        <v>250</v>
      </c>
      <c r="E129" s="3283" t="s">
        <v>251</v>
      </c>
      <c r="F129" s="3269" t="s">
        <v>38</v>
      </c>
      <c r="G129" s="3269" t="s">
        <v>38</v>
      </c>
      <c r="H129" s="3269" t="s">
        <v>38</v>
      </c>
      <c r="I129" s="3269" t="s">
        <v>38</v>
      </c>
    </row>
    <row r="130" ht="15.75" customHeight="1">
      <c r="A130" s="3310" t="s">
        <v>252</v>
      </c>
      <c r="B130" s="3310"/>
      <c r="C130" s="3310"/>
      <c r="D130" s="3283" t="s">
        <v>217</v>
      </c>
      <c r="E130" s="3283"/>
      <c r="F130" s="3269">
        <v>115061</v>
      </c>
      <c r="G130" s="3269" t="s">
        <v>38</v>
      </c>
      <c r="H130" s="3269">
        <v>151095.9</v>
      </c>
      <c r="I130" s="3269">
        <v>266156.9</v>
      </c>
    </row>
    <row r="131" ht="21" customHeight="1">
      <c r="A131" s="3310" t="s">
        <v>253</v>
      </c>
      <c r="B131" s="3310"/>
      <c r="C131" s="3310"/>
      <c r="D131" s="3283" t="s">
        <v>254</v>
      </c>
      <c r="E131" s="3283" t="s">
        <v>255</v>
      </c>
      <c r="F131" s="3269">
        <v>8537262.18</v>
      </c>
      <c r="G131" s="3269">
        <v>52415385.78</v>
      </c>
      <c r="H131" s="3269">
        <v>5791097.01</v>
      </c>
      <c r="I131" s="3269">
        <v>66743744.97</v>
      </c>
    </row>
    <row r="132" ht="10.5" customHeight="1">
      <c r="A132" s="3310" t="s">
        <v>256</v>
      </c>
      <c r="B132" s="3310"/>
      <c r="C132" s="3310"/>
      <c r="D132" s="3283" t="s">
        <v>257</v>
      </c>
      <c r="E132" s="3283" t="s">
        <v>258</v>
      </c>
      <c r="F132" s="3269">
        <v>8422201.18</v>
      </c>
      <c r="G132" s="3269">
        <v>52415385.78</v>
      </c>
      <c r="H132" s="3269">
        <v>5640001.11</v>
      </c>
      <c r="I132" s="3269">
        <v>66477588.07</v>
      </c>
    </row>
    <row r="133" ht="13.5" customHeight="1">
      <c r="A133" s="3310" t="s">
        <v>259</v>
      </c>
      <c r="B133" s="3310"/>
      <c r="C133" s="3310"/>
      <c r="D133" s="3283" t="s">
        <v>225</v>
      </c>
      <c r="E133" s="3283" t="s">
        <v>181</v>
      </c>
      <c r="F133" s="3269">
        <v>237161.96</v>
      </c>
      <c r="G133" s="3269" t="s">
        <v>38</v>
      </c>
      <c r="H133" s="3269" t="s">
        <v>38</v>
      </c>
      <c r="I133" s="3269">
        <v>237161.96</v>
      </c>
    </row>
    <row r="134" ht="12" customHeight="1">
      <c r="A134" s="3310" t="s">
        <v>260</v>
      </c>
      <c r="B134" s="3310"/>
      <c r="C134" s="3310"/>
      <c r="D134" s="3283" t="s">
        <v>233</v>
      </c>
      <c r="E134" s="3283" t="s">
        <v>181</v>
      </c>
      <c r="F134" s="3269" t="s">
        <v>38</v>
      </c>
      <c r="G134" s="3269">
        <v>-130197.67</v>
      </c>
      <c r="H134" s="3269">
        <v>-13020.93</v>
      </c>
      <c r="I134" s="3269">
        <v>-143218.6</v>
      </c>
    </row>
    <row r="135" ht="10.5" customHeight="1">
      <c r="A135" s="3284"/>
      <c r="B135" s="3284"/>
      <c r="C135" s="3284"/>
      <c r="D135" s="3285"/>
      <c r="E135" s="3285"/>
      <c r="F135" s="3286"/>
      <c r="G135" s="3286"/>
      <c r="H135" s="3286"/>
      <c r="I135" s="3286"/>
    </row>
    <row r="136" ht="10.5" customHeight="1">
      <c r="A136" s="3302"/>
      <c r="B136" s="3287"/>
      <c r="C136" s="3287"/>
    </row>
    <row r="137" ht="20.25" customHeight="1">
      <c r="A137" s="3287" t="s">
        <v>261</v>
      </c>
      <c r="C137" s="3298" t="s">
        <v>262</v>
      </c>
      <c r="F137" s="3287" t="s">
        <v>263</v>
      </c>
      <c r="G137" s="3296"/>
      <c r="H137" s="3308" t="s">
        <v>264</v>
      </c>
      <c r="I137" s="3308"/>
    </row>
    <row r="138" ht="10.5" customHeight="1">
      <c r="A138" s="3287" t="s">
        <v>265</v>
      </c>
      <c r="C138" s="3295" t="s">
        <v>266</v>
      </c>
      <c r="F138" s="3287" t="s">
        <v>267</v>
      </c>
      <c r="G138" s="3297" t="s">
        <v>268</v>
      </c>
      <c r="H138" s="3307" t="s">
        <v>269</v>
      </c>
      <c r="I138" s="3307"/>
    </row>
    <row r="139" ht="47.25" customHeight="1">
      <c r="C139" s="3289" t="s">
        <v>270</v>
      </c>
      <c r="D139" s="3323" t="s">
        <v>14</v>
      </c>
      <c r="E139" s="3323"/>
      <c r="F139" s="3323"/>
      <c r="G139" s="3323"/>
      <c r="H139" s="3323"/>
      <c r="I139" s="3323"/>
    </row>
    <row r="140" ht="10.5" customHeight="1">
      <c r="B140" s="3289" t="s">
        <v>271</v>
      </c>
      <c r="C140" s="3287"/>
      <c r="D140" s="3295"/>
      <c r="E140" s="3295"/>
      <c r="F140" s="3288"/>
      <c r="G140" s="3288"/>
    </row>
    <row r="141" ht="39.75" customHeight="1">
      <c r="A141" s="3289" t="s">
        <v>272</v>
      </c>
      <c r="E141" s="3295"/>
      <c r="F141" s="3295"/>
      <c r="G141" s="3324" t="s">
        <v>14</v>
      </c>
      <c r="H141" s="3324"/>
    </row>
    <row r="142" ht="11.1" customHeight="1">
      <c r="A142" s="3289" t="s">
        <v>273</v>
      </c>
      <c r="D142" s="3288"/>
      <c r="E142" s="3295"/>
      <c r="F142" s="3295"/>
      <c r="G142" s="3288"/>
    </row>
    <row r="143" ht="51" customHeight="1">
      <c r="A143" s="3289" t="s">
        <v>274</v>
      </c>
      <c r="D143" s="3308" t="s">
        <v>14</v>
      </c>
      <c r="E143" s="3308"/>
      <c r="G143" s="3290"/>
    </row>
    <row r="144">
      <c r="A144" s="3287" t="s">
        <v>275</v>
      </c>
      <c r="C144" s="3291"/>
      <c r="D144" s="3306" t="s">
        <v>276</v>
      </c>
      <c r="E144" s="3306"/>
      <c r="F144" s="3297"/>
      <c r="G144" s="3295" t="s">
        <v>277</v>
      </c>
    </row>
    <row r="145">
      <c r="A145" s="3287"/>
      <c r="B145" s="3287"/>
      <c r="C145" s="3287"/>
      <c r="D145" s="3288"/>
      <c r="E145" s="3288"/>
      <c r="F145" s="3287"/>
      <c r="G145" s="3287"/>
    </row>
    <row r="146" ht="22.5" customHeight="1">
      <c r="A146" s="3287" t="s">
        <v>278</v>
      </c>
      <c r="B146" s="3287"/>
      <c r="C146" s="3287"/>
      <c r="D146" s="3287"/>
      <c r="E146" s="3292"/>
      <c r="F146" s="3292"/>
      <c r="G146" s="3292"/>
    </row>
    <row r="147">
      <c r="A147" s="3293"/>
      <c r="B147" s="3293"/>
      <c r="C147" s="3293"/>
      <c r="D147" s="3293"/>
      <c r="E147" s="3293"/>
      <c r="F147" s="3294"/>
      <c r="G147" s="3294"/>
    </row>
    <row r="149">
      <c r="I149" s="3338"/>
    </row>
  </sheetData>
  <mergeCells>
    <mergeCell ref="A72:C72"/>
    <mergeCell ref="A44:C44"/>
    <mergeCell ref="A43:C43"/>
    <mergeCell ref="A95:C95"/>
    <mergeCell ref="A84:C84"/>
    <mergeCell ref="A93:C93"/>
    <mergeCell ref="A71:C71"/>
    <mergeCell ref="A70:C70"/>
    <mergeCell ref="A37:C37"/>
    <mergeCell ref="A14:C14"/>
    <mergeCell ref="A11:B11"/>
    <mergeCell ref="A10:B10"/>
    <mergeCell ref="A26:C26"/>
    <mergeCell ref="A25:C25"/>
    <mergeCell ref="A27:C27"/>
    <mergeCell ref="A21:C21"/>
    <mergeCell ref="A22:C22"/>
    <mergeCell ref="A24:C24"/>
    <mergeCell ref="A19:C19"/>
    <mergeCell ref="A73:C73"/>
    <mergeCell ref="A79:C79"/>
    <mergeCell ref="A81:C81"/>
    <mergeCell ref="A89:C89"/>
    <mergeCell ref="A80:C80"/>
    <mergeCell ref="A83:C83"/>
    <mergeCell ref="A82:C82"/>
    <mergeCell ref="A78:C78"/>
    <mergeCell ref="A134:C134"/>
    <mergeCell ref="A105:C105"/>
    <mergeCell ref="A104:C104"/>
    <mergeCell ref="A103:C103"/>
    <mergeCell ref="A110:C110"/>
    <mergeCell ref="A114:C114"/>
    <mergeCell ref="A107:C107"/>
    <mergeCell ref="A86:C86"/>
    <mergeCell ref="A102:C102"/>
    <mergeCell ref="A133:C133"/>
    <mergeCell ref="A113:C113"/>
    <mergeCell ref="A99:C99"/>
    <mergeCell ref="A100:C100"/>
    <mergeCell ref="A108:C108"/>
    <mergeCell ref="A109:C109"/>
    <mergeCell ref="A123:C123"/>
    <mergeCell ref="A124:C124"/>
    <mergeCell ref="A111:C111"/>
    <mergeCell ref="D139:I139"/>
    <mergeCell ref="G141:H141"/>
    <mergeCell ref="H137:I137"/>
    <mergeCell ref="A5:B5"/>
    <mergeCell ref="A7:B7"/>
    <mergeCell ref="A8:B8"/>
    <mergeCell ref="A28:C28"/>
    <mergeCell ref="A29:C29"/>
    <mergeCell ref="A34:C34"/>
    <mergeCell ref="A15:C15"/>
    <mergeCell ref="A132:C132"/>
    <mergeCell ref="A23:C23"/>
    <mergeCell ref="A35:C35"/>
    <mergeCell ref="A42:C42"/>
    <mergeCell ref="A17:C17"/>
    <mergeCell ref="A20:C20"/>
    <mergeCell ref="A67:C67"/>
    <mergeCell ref="A55:C55"/>
    <mergeCell ref="A57:C57"/>
    <mergeCell ref="A59:C59"/>
    <mergeCell ref="A62:C62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8:C48"/>
    <mergeCell ref="A49:C49"/>
    <mergeCell ref="A56:C56"/>
    <mergeCell ref="A18:C18"/>
    <mergeCell ref="A16:C16"/>
    <mergeCell ref="A30:C30"/>
    <mergeCell ref="A31:C31"/>
    <mergeCell ref="A36:C36"/>
    <mergeCell ref="A112:C112"/>
    <mergeCell ref="A85:C85"/>
    <mergeCell ref="A101:C101"/>
    <mergeCell ref="A87:C87"/>
    <mergeCell ref="A88:C88"/>
    <mergeCell ref="A97:C97"/>
    <mergeCell ref="A96:C96"/>
    <mergeCell ref="A91:C91"/>
    <mergeCell ref="A90:C90"/>
    <mergeCell ref="A92:C92"/>
    <mergeCell ref="A61:C61"/>
    <mergeCell ref="A63:C63"/>
    <mergeCell ref="A60:C60"/>
    <mergeCell ref="A58:C58"/>
    <mergeCell ref="D144:E144"/>
    <mergeCell ref="H138:I138"/>
    <mergeCell ref="D143:E143"/>
    <mergeCell ref="A131:C131"/>
    <mergeCell ref="A127:C127"/>
    <mergeCell ref="A128:C128"/>
    <mergeCell ref="A129:C129"/>
    <mergeCell ref="A130:C130"/>
    <mergeCell ref="A115:C115"/>
    <mergeCell ref="A116:C116"/>
    <mergeCell ref="A117:C117"/>
    <mergeCell ref="A118:C118"/>
    <mergeCell ref="A94:C94"/>
    <mergeCell ref="A98:C98"/>
    <mergeCell ref="A119:C119"/>
    <mergeCell ref="A106:C106"/>
    <mergeCell ref="A126:C126"/>
    <mergeCell ref="A66:C66"/>
    <mergeCell ref="A125:C125"/>
    <mergeCell ref="A122:C122"/>
    <mergeCell ref="A120:C120"/>
    <mergeCell ref="A121:C121"/>
    <mergeCell ref="A149:I149"/>
    <mergeCell ref="A33:C33"/>
    <mergeCell ref="A32:C32"/>
    <mergeCell ref="A39:C39"/>
    <mergeCell ref="A40:C40"/>
    <mergeCell ref="A41:C41"/>
    <mergeCell ref="A38:C38"/>
    <mergeCell ref="A46:C46"/>
    <mergeCell ref="A47:C47"/>
    <mergeCell ref="A45:C45"/>
    <mergeCell ref="A51:C51"/>
    <mergeCell ref="A52:C52"/>
    <mergeCell ref="A53:C53"/>
    <mergeCell ref="A54:C54"/>
    <mergeCell ref="A50:C50"/>
    <mergeCell ref="A65:C65"/>
    <mergeCell ref="A64:C64"/>
    <mergeCell ref="A69:C69"/>
    <mergeCell ref="A68:C68"/>
    <mergeCell ref="A75:C75"/>
    <mergeCell ref="A76:C76"/>
    <mergeCell ref="A77:C77"/>
    <mergeCell ref="A74:C74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 Хасанова Н.</cp:lastModifiedBy>
  <cp:lastPrinted>2022-05-20T04:52:11Z</cp:lastPrinted>
  <dcterms:created xsi:type="dcterms:W3CDTF">2022-12-06T07:15:16Z</dcterms:created>
  <dcterms:modified xsi:type="dcterms:W3CDTF">2023-03-21T08:31:34Z</dcterms:modified>
</cp:coreProperties>
</file>